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8180" activeTab="1"/>
  </bookViews>
  <sheets>
    <sheet name="省统筹经费安排计划（省级单位）" sheetId="2" r:id="rId1"/>
    <sheet name="省统筹经费安排计划（市县部分）" sheetId="3" r:id="rId2"/>
  </sheets>
  <definedNames>
    <definedName name="_xlnm.Print_Area" localSheetId="0">'省统筹经费安排计划（省级单位）'!$A$1:$E$35</definedName>
    <definedName name="_xlnm.Print_Titles" localSheetId="0">'省统筹经费安排计划（省级单位）'!$4:$4</definedName>
    <definedName name="_xlnm._FilterDatabase" localSheetId="0" hidden="1">'省统筹经费安排计划（省级单位）'!$D$1:$D$35</definedName>
    <definedName name="_xlnm.Print_Area" localSheetId="1">'省统筹经费安排计划（市县部分）'!$A$1:$E$81</definedName>
    <definedName name="_xlnm.Print_Titles" localSheetId="1">'省统筹经费安排计划（市县部分）'!$4:$4</definedName>
    <definedName name="_xlnm._FilterDatabase" localSheetId="1" hidden="1">'省统筹经费安排计划（市县部分）'!$D$1:$D$77</definedName>
  </definedNames>
  <calcPr calcId="144525"/>
</workbook>
</file>

<file path=xl/sharedStrings.xml><?xml version="1.0" encoding="utf-8"?>
<sst xmlns="http://schemas.openxmlformats.org/spreadsheetml/2006/main" count="297" uniqueCount="164">
  <si>
    <t>附件3：</t>
  </si>
  <si>
    <t>2020年省级生态公益林效益补偿资金省统筹经费安排计划表
（省级单位）</t>
  </si>
  <si>
    <t>单位：万元</t>
  </si>
  <si>
    <t>序号</t>
  </si>
  <si>
    <t>单位</t>
  </si>
  <si>
    <t>项目名称</t>
  </si>
  <si>
    <t>项目内容提要</t>
  </si>
  <si>
    <t>拟安排金额</t>
  </si>
  <si>
    <t>省级合计</t>
  </si>
  <si>
    <t>一</t>
  </si>
  <si>
    <t>省林业局</t>
  </si>
  <si>
    <t>省林业局机关本部</t>
  </si>
  <si>
    <r>
      <rPr>
        <sz val="12"/>
        <color indexed="8"/>
        <rFont val="宋体"/>
        <charset val="134"/>
      </rPr>
      <t>生态林业立法、普法</t>
    </r>
  </si>
  <si>
    <r>
      <rPr>
        <sz val="12"/>
        <rFont val="宋体"/>
        <charset val="134"/>
      </rPr>
      <t>用于开展林业相关立法调研、论证、委托起草法规草案，组织开展林业法治宣传教育。</t>
    </r>
  </si>
  <si>
    <r>
      <rPr>
        <sz val="12"/>
        <color indexed="8"/>
        <rFont val="宋体"/>
        <charset val="134"/>
      </rPr>
      <t>省林业政务服务中心</t>
    </r>
  </si>
  <si>
    <r>
      <rPr>
        <sz val="12"/>
        <color indexed="8"/>
        <rFont val="宋体"/>
        <charset val="134"/>
      </rPr>
      <t>生态公益林及相关业务融合管理</t>
    </r>
  </si>
  <si>
    <r>
      <rPr>
        <sz val="12"/>
        <rFont val="宋体"/>
        <charset val="134"/>
      </rPr>
      <t>用于生态公益林及相关业务融合管理设备设施购置，生态公益林及相关业务融合管理服务购置。</t>
    </r>
  </si>
  <si>
    <t>省生态公益林管理办公室</t>
  </si>
  <si>
    <t>合计</t>
  </si>
  <si>
    <r>
      <rPr>
        <sz val="12"/>
        <color indexed="8"/>
        <rFont val="宋体"/>
        <charset val="134"/>
      </rPr>
      <t>生态公益林（天然林）资源监测及资金监管</t>
    </r>
  </si>
  <si>
    <t>用于开展生态公益林（天然林）资源保护管理状况监测评估，编制完善生态公益林示范区建设方案，编制生态公益林大径材培育示范基地建设方案，补偿（助）资金审计，日常管理工作经费（差旅费），以及购置必要的电脑、打印机、空调等日常设备等。</t>
  </si>
  <si>
    <r>
      <rPr>
        <sz val="12"/>
        <color indexed="8"/>
        <rFont val="宋体"/>
        <charset val="134"/>
      </rPr>
      <t>生态公益林（天然林）管理能力建设与宣传</t>
    </r>
  </si>
  <si>
    <t>用于生态公益林（天然林）管理，以及召开工作会议、举办培训班，开展生态公益林建设成效宣传，开展生态公益林立法工作经费，购置必要的设备和资料印刷等。</t>
  </si>
  <si>
    <r>
      <rPr>
        <sz val="12"/>
        <color indexed="8"/>
        <rFont val="宋体"/>
        <charset val="134"/>
      </rPr>
      <t>生态公益林（天然林）落界及规划</t>
    </r>
  </si>
  <si>
    <r>
      <rPr>
        <sz val="12"/>
        <rFont val="宋体"/>
        <charset val="134"/>
      </rPr>
      <t>用于开展天然林区划落界，编制天然林保护修复规划和制度建设、生态公益林建设与保护中长期规划等。</t>
    </r>
  </si>
  <si>
    <t>省森林资源保育中心</t>
  </si>
  <si>
    <r>
      <rPr>
        <sz val="12"/>
        <color indexed="8"/>
        <rFont val="宋体"/>
        <charset val="134"/>
      </rPr>
      <t>松材线虫病疫情监测和疫木粉碎处理示范推广</t>
    </r>
  </si>
  <si>
    <r>
      <rPr>
        <sz val="12"/>
        <rFont val="宋体"/>
        <charset val="134"/>
      </rPr>
      <t>用于无人机监测设备购置，疫木粉碎设备购置，委托专业公司开展省级示范推广。</t>
    </r>
  </si>
  <si>
    <t>省林业调查规划院</t>
  </si>
  <si>
    <r>
      <rPr>
        <sz val="12"/>
        <color indexed="8"/>
        <rFont val="宋体"/>
        <charset val="134"/>
      </rPr>
      <t>广东省石漠化地区植被恢复评估研究</t>
    </r>
  </si>
  <si>
    <r>
      <rPr>
        <sz val="12"/>
        <rFont val="宋体"/>
        <charset val="134"/>
      </rPr>
      <t>在石漠化分布地区，建立石灰岩植被生态恢复评价体系，并对全省石漠化植被的生态恢复状况进行综合评价。补助资金主要用于会议费，咨询费，印刷费，差旅费，论文出版费，外协费，委托费等。</t>
    </r>
  </si>
  <si>
    <r>
      <rPr>
        <sz val="12"/>
        <color indexed="8"/>
        <rFont val="宋体"/>
        <charset val="134"/>
      </rPr>
      <t>国家储备林大径材林培育监测报告</t>
    </r>
  </si>
  <si>
    <r>
      <rPr>
        <sz val="12"/>
        <rFont val="宋体"/>
        <charset val="134"/>
      </rPr>
      <t>用于开展国家储备林大径材林培育监测相关工作的差旅费、仪器设备费、材料费、数据分析费（业务委托）、装订费、咨询评审费等。</t>
    </r>
  </si>
  <si>
    <t>二</t>
  </si>
  <si>
    <r>
      <rPr>
        <b/>
        <sz val="12"/>
        <rFont val="宋体"/>
        <charset val="134"/>
      </rPr>
      <t>省属林场和国家级保护区</t>
    </r>
  </si>
  <si>
    <t>省乳阳林场</t>
  </si>
  <si>
    <r>
      <rPr>
        <sz val="12"/>
        <color indexed="8"/>
        <rFont val="宋体"/>
        <charset val="134"/>
      </rPr>
      <t>生态公益林提质增效示范推广</t>
    </r>
  </si>
  <si>
    <r>
      <rPr>
        <sz val="12"/>
        <rFont val="宋体"/>
        <charset val="134"/>
      </rPr>
      <t>推广省林业科学研究院</t>
    </r>
    <r>
      <rPr>
        <sz val="12"/>
        <rFont val="Times New Roman"/>
        <charset val="0"/>
      </rPr>
      <t>“</t>
    </r>
    <r>
      <rPr>
        <sz val="12"/>
        <rFont val="宋体"/>
        <charset val="134"/>
      </rPr>
      <t>南方次生林经营关键技术研究</t>
    </r>
    <r>
      <rPr>
        <sz val="12"/>
        <rFont val="Times New Roman"/>
        <charset val="0"/>
      </rPr>
      <t>”</t>
    </r>
    <r>
      <rPr>
        <sz val="12"/>
        <rFont val="宋体"/>
        <charset val="134"/>
      </rPr>
      <t>科技成果。补助资金主要用于造林费，苗木费，肥料费，抚育费，设备设施费，生物调查、生态监测费，科研业务费，培训资料费等。</t>
    </r>
  </si>
  <si>
    <t>省乐昌林场</t>
  </si>
  <si>
    <r>
      <rPr>
        <sz val="12"/>
        <color indexed="8"/>
        <rFont val="宋体"/>
        <charset val="134"/>
      </rPr>
      <t>生态公益林示范区建设</t>
    </r>
  </si>
  <si>
    <r>
      <rPr>
        <sz val="12"/>
        <rFont val="宋体"/>
        <charset val="134"/>
      </rPr>
      <t>用于广东省乐昌林场后洞生态示范区补助项目。</t>
    </r>
  </si>
  <si>
    <t>省云浮林场</t>
  </si>
  <si>
    <r>
      <rPr>
        <sz val="12"/>
        <color indexed="8"/>
        <rFont val="宋体"/>
        <charset val="134"/>
      </rPr>
      <t>广东省林业科技示范园（云浮园区）建设</t>
    </r>
  </si>
  <si>
    <r>
      <rPr>
        <sz val="12"/>
        <rFont val="宋体"/>
        <charset val="134"/>
      </rPr>
      <t>用于项目林地清理、造林、抚育、追肥等人工费，病虫害防治费，苗木费，步道建设费，宣传解说牌制作和安装费，管护费，技术服务费以及项目规划设计费等。</t>
    </r>
  </si>
  <si>
    <t>广东象头山国家级自然保护区管理局</t>
  </si>
  <si>
    <r>
      <rPr>
        <sz val="12"/>
        <color indexed="8"/>
        <rFont val="宋体"/>
        <charset val="134"/>
      </rPr>
      <t>生态公益林示范区建设及宣传</t>
    </r>
  </si>
  <si>
    <r>
      <rPr>
        <sz val="12"/>
        <rFont val="宋体"/>
        <charset val="134"/>
      </rPr>
      <t>用于象头山自然保护区生态公益林科普宣传示范建设。</t>
    </r>
  </si>
  <si>
    <t>湛江红树林国家级自然保护区管理局</t>
  </si>
  <si>
    <r>
      <rPr>
        <sz val="12"/>
        <rFont val="宋体"/>
        <charset val="134"/>
      </rPr>
      <t>用于湛江红树林国家级自然保护区潭典生态公益林示范区建设。</t>
    </r>
  </si>
  <si>
    <t>三</t>
  </si>
  <si>
    <t>科研院校</t>
  </si>
  <si>
    <t>广东省林业科学研究院</t>
  </si>
  <si>
    <r>
      <rPr>
        <sz val="12"/>
        <color indexed="8"/>
        <rFont val="宋体"/>
        <charset val="134"/>
      </rPr>
      <t>杉木林经营对生态效能影响研究</t>
    </r>
  </si>
  <si>
    <r>
      <rPr>
        <sz val="12"/>
        <rFont val="宋体"/>
        <charset val="134"/>
      </rPr>
      <t>开展杉木低质低效林评价，</t>
    </r>
    <r>
      <rPr>
        <sz val="12"/>
        <rFont val="Times New Roman"/>
        <charset val="0"/>
      </rPr>
      <t>“</t>
    </r>
    <r>
      <rPr>
        <sz val="12"/>
        <rFont val="宋体"/>
        <charset val="134"/>
      </rPr>
      <t>杉木</t>
    </r>
    <r>
      <rPr>
        <sz val="12"/>
        <rFont val="Times New Roman"/>
        <charset val="0"/>
      </rPr>
      <t>+”</t>
    </r>
    <r>
      <rPr>
        <sz val="12"/>
        <rFont val="宋体"/>
        <charset val="134"/>
      </rPr>
      <t>针阔混交林提质增效经营技术研究，以及低质低效杉木生态公益林更新改造示范。补助资金主要用于材料费，差旅费，劳务费，专家咨询费等。</t>
    </r>
  </si>
  <si>
    <r>
      <rPr>
        <sz val="12"/>
        <color indexed="8"/>
        <rFont val="宋体"/>
        <charset val="134"/>
      </rPr>
      <t>生态公益林区油茶林综合效益提升关键技术研究及示范推广</t>
    </r>
  </si>
  <si>
    <r>
      <rPr>
        <sz val="12"/>
        <rFont val="宋体"/>
        <charset val="134"/>
      </rPr>
      <t>在油茶生产区开展生态公益林区油茶林（林下或间种）综合效益提升关键技术研究及示范推广。补助资金主要用于购置设备，材料费，测试化验加工费，差旅费，劳务费，信息交流费，专家咨询费等。</t>
    </r>
  </si>
  <si>
    <r>
      <rPr>
        <sz val="12"/>
        <color indexed="8"/>
        <rFont val="宋体"/>
        <charset val="134"/>
      </rPr>
      <t>饮用水源区桉树林改造与质量提升研究与示范</t>
    </r>
  </si>
  <si>
    <r>
      <rPr>
        <sz val="12"/>
        <rFont val="宋体"/>
        <charset val="134"/>
      </rPr>
      <t>开展生态公益林区桉树林改造技术，以及水源区典型森林生态系统构建技术研究，建设示范林。补助资金主要用于购置设备，材料费，测试化验加工费，差旅费，劳务费，信息交流费，专家咨询费等。</t>
    </r>
  </si>
  <si>
    <r>
      <rPr>
        <sz val="12"/>
        <color indexed="8"/>
        <rFont val="宋体"/>
        <charset val="134"/>
      </rPr>
      <t>珠三角城市森林生态效益监测与评估</t>
    </r>
  </si>
  <si>
    <r>
      <rPr>
        <sz val="12"/>
        <rFont val="宋体"/>
        <charset val="134"/>
      </rPr>
      <t>依托珠三角地区现有生态站点，辅以植被、土壤、森林吸滞污染物等补充调查，对珠三角国家森林城市群的城市森林生态效益进行系统评估。补助资金主要用于生态站运行维护费，测试加工分析费，材料费，差旅费，劳务费，论文版面费。</t>
    </r>
  </si>
  <si>
    <r>
      <rPr>
        <sz val="12"/>
        <color indexed="8"/>
        <rFont val="宋体"/>
        <charset val="134"/>
      </rPr>
      <t>生态公益林区桉树改造试验</t>
    </r>
  </si>
  <si>
    <r>
      <rPr>
        <sz val="12"/>
        <rFont val="宋体"/>
        <charset val="134"/>
      </rPr>
      <t>在西江所利用红锥、樟树、木荷等乡土阔叶树种，开展生态公益林桉树改造试验。补助资金主要用于人工造林更新，抚育追肥等。</t>
    </r>
  </si>
  <si>
    <r>
      <rPr>
        <sz val="12"/>
        <color indexed="8"/>
        <rFont val="宋体"/>
        <charset val="134"/>
      </rPr>
      <t>广东省生态公益林可持续经营研究与示范</t>
    </r>
  </si>
  <si>
    <r>
      <rPr>
        <sz val="12"/>
        <rFont val="宋体"/>
        <charset val="134"/>
      </rPr>
      <t>开展高效生态公益林可持续经营体系示范研究，构建不同立地条件生态公益林可持续经营关键技术体系。补助资金主要用于差旅费，试验化验加工费，示范林监测费，专家咨询与技术合作费，成果出版与资料印刷费等。</t>
    </r>
  </si>
  <si>
    <t>华南农业大学</t>
  </si>
  <si>
    <r>
      <rPr>
        <sz val="12"/>
        <rFont val="宋体"/>
        <charset val="134"/>
      </rPr>
      <t>生态公益林提质增效可持续发展策略研究</t>
    </r>
  </si>
  <si>
    <r>
      <rPr>
        <sz val="12"/>
        <rFont val="宋体"/>
        <charset val="134"/>
      </rPr>
      <t>通过调查，比较研究珠三角生态公益林典型群落的优势种、建群种和指示种，归纳总结出珠三角不同生境生态公益林近自然群落的供选乡土物种名录。补助资金主要用于开展野外调查、学术调研等所需差旅费，试验材料费，测试化验加工费，查阅文献资料、打印复印、出版论文及专著费，小型仪器设备费，劳务费，专家咨询费，管理等。</t>
    </r>
  </si>
  <si>
    <t>中国科学院华南植物园</t>
  </si>
  <si>
    <r>
      <rPr>
        <sz val="12"/>
        <rFont val="宋体"/>
        <charset val="134"/>
      </rPr>
      <t>广东省主要生态公益林生态效益监测与评估</t>
    </r>
  </si>
  <si>
    <r>
      <rPr>
        <sz val="12"/>
        <rFont val="宋体"/>
        <charset val="134"/>
      </rPr>
      <t>依托鼎湖山、鹤山及龙洞林场生态公益林，调查生态公益林的生态效益参数，并结合历史数据，评估我省主要生态公益林发展趋势。补助资金主要用于设备购置，材料费，分析测试费，燃料动力费，差旅、会议费，书籍购买、论文发表、文件打印等费用，劳务费，专家咨询费及评审费用，管理费、税费等。</t>
    </r>
  </si>
  <si>
    <r>
      <rPr>
        <sz val="12"/>
        <color indexed="8"/>
        <rFont val="宋体"/>
        <charset val="134"/>
      </rPr>
      <t>广东省生物资源应用研究所</t>
    </r>
  </si>
  <si>
    <r>
      <rPr>
        <sz val="12"/>
        <color indexed="8"/>
        <rFont val="宋体"/>
        <charset val="134"/>
      </rPr>
      <t>广东省生态公益林松材线虫病防治效果监测评估</t>
    </r>
  </si>
  <si>
    <r>
      <rPr>
        <sz val="12"/>
        <rFont val="宋体"/>
        <charset val="134"/>
      </rPr>
      <t>对生态公益林松材线虫病的防治效果及管理实施情况进行抽样评估，为松材线虫病防治提供依据。补助资金主要用于监测评估设备及材料购置，监测评估费，监测评估野外作业费，技术咨询费，项目人员投入及管理费等。</t>
    </r>
  </si>
  <si>
    <r>
      <rPr>
        <sz val="12"/>
        <color indexed="8"/>
        <rFont val="宋体"/>
        <charset val="134"/>
      </rPr>
      <t>广东生态工程职业学院</t>
    </r>
  </si>
  <si>
    <r>
      <rPr>
        <sz val="12"/>
        <color indexed="8"/>
        <rFont val="宋体"/>
        <charset val="134"/>
      </rPr>
      <t>广东森林线虫多样性动态监测</t>
    </r>
  </si>
  <si>
    <r>
      <rPr>
        <sz val="12"/>
        <rFont val="宋体"/>
        <charset val="134"/>
      </rPr>
      <t>在广东重要森林生态区调查线虫多样性，研究影响森林土壤生态健康的重要线虫种群，明确诊断监测线虫的关键技术，建立基于重要森林线虫的</t>
    </r>
    <r>
      <rPr>
        <sz val="12"/>
        <rFont val="Times New Roman"/>
        <charset val="0"/>
      </rPr>
      <t>DNA</t>
    </r>
    <r>
      <rPr>
        <sz val="12"/>
        <rFont val="宋体"/>
        <charset val="134"/>
      </rPr>
      <t>条码库，为构建良好森林生态系统提供决策依据和技术支撑。补助资金主要用于交通及差旅费，劳务费，设备费，耗材费等。</t>
    </r>
  </si>
  <si>
    <r>
      <rPr>
        <sz val="12"/>
        <rFont val="宋体"/>
        <charset val="134"/>
      </rPr>
      <t>惠州学院</t>
    </r>
  </si>
  <si>
    <r>
      <rPr>
        <sz val="12"/>
        <rFont val="宋体"/>
        <charset val="134"/>
      </rPr>
      <t>桉树林地改种橙黄玉凤花等药用植物技术研究与示范</t>
    </r>
  </si>
  <si>
    <r>
      <rPr>
        <sz val="12"/>
        <rFont val="宋体"/>
        <charset val="134"/>
      </rPr>
      <t>在生态公益林区开展乡土药用植物的种植技术研究和产品开发。补助资金主要用于材料费，测试化验加工费，差旅费、会议费、国际合作与交流费，出版、文献、信息传播、知识产权事务费，劳务费，专家咨询费以及间接费用。</t>
    </r>
  </si>
  <si>
    <t>附件4：</t>
  </si>
  <si>
    <t>2020年省级生态公益林效益补偿资金省统筹经费安排计划表
（市县部分）</t>
  </si>
  <si>
    <t>汕头市</t>
  </si>
  <si>
    <t>市本级</t>
  </si>
  <si>
    <r>
      <rPr>
        <sz val="12"/>
        <rFont val="宋体"/>
        <charset val="134"/>
      </rPr>
      <t>市县管护管理经费补助</t>
    </r>
  </si>
  <si>
    <r>
      <rPr>
        <sz val="12"/>
        <rFont val="宋体"/>
        <charset val="134"/>
      </rPr>
      <t>用于开展生态公益林（含天然林）管理管护工作，优先支持开展天然林区划落界、保护修复规划，以及生态公益林精细化管理系统建设中的数据维护、更新，生态公益林林区竖立、维护和更新标牌、界桩等。</t>
    </r>
  </si>
  <si>
    <t>韶关市</t>
  </si>
  <si>
    <t>曲江区</t>
  </si>
  <si>
    <t>始兴县</t>
  </si>
  <si>
    <t>河源市</t>
  </si>
  <si>
    <r>
      <rPr>
        <sz val="12"/>
        <color indexed="8"/>
        <rFont val="宋体"/>
        <charset val="134"/>
      </rPr>
      <t>市县管护管理经费补助</t>
    </r>
  </si>
  <si>
    <t>新丰江林管局</t>
  </si>
  <si>
    <t>和平县</t>
  </si>
  <si>
    <t>东源县</t>
  </si>
  <si>
    <t>四</t>
  </si>
  <si>
    <t>梅州市</t>
  </si>
  <si>
    <t>梅江区</t>
  </si>
  <si>
    <r>
      <rPr>
        <sz val="12"/>
        <rFont val="宋体"/>
        <charset val="134"/>
      </rPr>
      <t>用于梅江区三角镇泮坑生态公益林保护管理示范建设项目。</t>
    </r>
  </si>
  <si>
    <t>梅县区</t>
  </si>
  <si>
    <t>蕉岭县</t>
  </si>
  <si>
    <t>平远县</t>
  </si>
  <si>
    <t>五</t>
  </si>
  <si>
    <t>惠州市</t>
  </si>
  <si>
    <r>
      <rPr>
        <sz val="12"/>
        <rFont val="宋体"/>
        <charset val="134"/>
      </rPr>
      <t>生态公益林示范区建设</t>
    </r>
  </si>
  <si>
    <r>
      <rPr>
        <sz val="12"/>
        <rFont val="宋体"/>
        <charset val="134"/>
      </rPr>
      <t>用于惠州市国有梁化林场生态公益林林下经济示范区建设。</t>
    </r>
  </si>
  <si>
    <t>惠东县</t>
  </si>
  <si>
    <t>龙门县</t>
  </si>
  <si>
    <t>六</t>
  </si>
  <si>
    <t>汕尾市</t>
  </si>
  <si>
    <t>市县管护管理经费补助</t>
  </si>
  <si>
    <t>用于开展生态公益林（含天然林）管理管护工作，优先支持开展天然林区划落界、保护修复规划，以及生态公益林精细化管理系统建设中的数据维护、更新，生态公益林林区竖立、维护和更新标牌、界桩等。</t>
  </si>
  <si>
    <t>七</t>
  </si>
  <si>
    <t>江门市</t>
  </si>
  <si>
    <t>台山市</t>
  </si>
  <si>
    <t>恩平市</t>
  </si>
  <si>
    <t>八</t>
  </si>
  <si>
    <t>阳江市</t>
  </si>
  <si>
    <t>九</t>
  </si>
  <si>
    <t>湛江市</t>
  </si>
  <si>
    <t>坡头区</t>
  </si>
  <si>
    <t>遂溪县</t>
  </si>
  <si>
    <t>十</t>
  </si>
  <si>
    <t>茂名市</t>
  </si>
  <si>
    <t>十一</t>
  </si>
  <si>
    <t>肇庆市</t>
  </si>
  <si>
    <t>四会市</t>
  </si>
  <si>
    <t>十二</t>
  </si>
  <si>
    <t>清远市</t>
  </si>
  <si>
    <t>清新区</t>
  </si>
  <si>
    <t>连州市</t>
  </si>
  <si>
    <t>阳山县</t>
  </si>
  <si>
    <r>
      <rPr>
        <sz val="12"/>
        <rFont val="宋体"/>
        <charset val="134"/>
      </rPr>
      <t>用于阳山县杜步镇云茶生态公益林示范区建设。</t>
    </r>
  </si>
  <si>
    <t>十三</t>
  </si>
  <si>
    <t>潮州市</t>
  </si>
  <si>
    <t>十四</t>
  </si>
  <si>
    <t>揭阳市</t>
  </si>
  <si>
    <t>十五</t>
  </si>
  <si>
    <t>云浮市</t>
  </si>
  <si>
    <t>十六</t>
  </si>
  <si>
    <t>财政省直管县</t>
  </si>
  <si>
    <t>乳源县</t>
  </si>
  <si>
    <t>翁源县</t>
  </si>
  <si>
    <t>南雄市</t>
  </si>
  <si>
    <r>
      <rPr>
        <sz val="12"/>
        <rFont val="宋体"/>
        <charset val="134"/>
      </rPr>
      <t>用于坪田古银杏森林公园生态公益林经营利用和宣传示范区建设。</t>
    </r>
  </si>
  <si>
    <t>仁化县</t>
  </si>
  <si>
    <r>
      <rPr>
        <sz val="12"/>
        <rFont val="宋体"/>
        <charset val="134"/>
      </rPr>
      <t>用于仁化县城南生态公益林示范公园建设项目。</t>
    </r>
  </si>
  <si>
    <t>连平县</t>
  </si>
  <si>
    <t>龙川县</t>
  </si>
  <si>
    <t>紫金县</t>
  </si>
  <si>
    <t>兴宁市</t>
  </si>
  <si>
    <t>大埔县</t>
  </si>
  <si>
    <t>丰顺县</t>
  </si>
  <si>
    <t>五华县</t>
  </si>
  <si>
    <t>海丰县</t>
  </si>
  <si>
    <t>陆河县</t>
  </si>
  <si>
    <t>阳春市</t>
  </si>
  <si>
    <r>
      <rPr>
        <sz val="12"/>
        <rFont val="宋体"/>
        <charset val="134"/>
      </rPr>
      <t>用于阳春市河尾山林场生态公益林示范区建设及宣传。</t>
    </r>
  </si>
  <si>
    <t>雷州市</t>
  </si>
  <si>
    <r>
      <rPr>
        <sz val="12"/>
        <rFont val="宋体"/>
        <charset val="134"/>
      </rPr>
      <t>生态公益林示范区建设及宣传</t>
    </r>
  </si>
  <si>
    <r>
      <rPr>
        <sz val="12"/>
        <rFont val="宋体"/>
        <charset val="134"/>
      </rPr>
      <t>用于雷州市森林生态文化示范建设项目。</t>
    </r>
  </si>
  <si>
    <t>廉江市</t>
  </si>
  <si>
    <t>怀集县</t>
  </si>
  <si>
    <t>英德市</t>
  </si>
  <si>
    <t>连南县</t>
  </si>
  <si>
    <t>连山县</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</si>
</sst>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0.00_ "/>
    <numFmt numFmtId="178" formatCode="0_ "/>
  </numFmts>
  <fonts count="33">
    <font>
      <sz val="11"/>
      <color theme="1"/>
      <name val="宋体"/>
      <charset val="134"/>
      <scheme val="minor"/>
    </font>
    <font>
      <sz val="12"/>
      <name val="宋体"/>
      <charset val="134"/>
    </font>
    <font>
      <b/>
      <sz val="12"/>
      <name val="宋体"/>
      <charset val="134"/>
    </font>
    <font>
      <b/>
      <sz val="12"/>
      <color rgb="FFFF0000"/>
      <name val="宋体"/>
      <charset val="134"/>
    </font>
    <font>
      <sz val="12"/>
      <color indexed="8"/>
      <name val="宋体"/>
      <charset val="134"/>
    </font>
    <font>
      <b/>
      <sz val="17"/>
      <name val="宋体"/>
      <charset val="134"/>
    </font>
    <font>
      <sz val="12"/>
      <name val="Times New Roman"/>
      <charset val="0"/>
    </font>
    <font>
      <sz val="12"/>
      <color theme="1"/>
      <name val="Times New Roman"/>
      <charset val="0"/>
    </font>
    <font>
      <sz val="12"/>
      <color indexed="8"/>
      <name val="Times New Roman"/>
      <charset val="0"/>
    </font>
    <font>
      <sz val="12"/>
      <color rgb="FFFF0000"/>
      <name val="宋体"/>
      <charset val="134"/>
    </font>
    <font>
      <b/>
      <sz val="12"/>
      <color indexed="10"/>
      <name val="宋体"/>
      <charset val="134"/>
    </font>
    <font>
      <b/>
      <sz val="12"/>
      <color indexed="8"/>
      <name val="宋体"/>
      <charset val="134"/>
    </font>
    <font>
      <b/>
      <sz val="12"/>
      <name val="Times New Roman"/>
      <charset val="0"/>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10"/>
      <name val="Arial"/>
      <charset val="0"/>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4" fillId="12" borderId="0" applyNumberFormat="0" applyBorder="0" applyAlignment="0" applyProtection="0">
      <alignment vertical="center"/>
    </xf>
    <xf numFmtId="0" fontId="21"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15" fillId="2" borderId="0" applyNumberFormat="0" applyBorder="0" applyAlignment="0" applyProtection="0">
      <alignment vertical="center"/>
    </xf>
    <xf numFmtId="43" fontId="0" fillId="0" borderId="0" applyFont="0" applyFill="0" applyBorder="0" applyAlignment="0" applyProtection="0">
      <alignment vertical="center"/>
    </xf>
    <xf numFmtId="0" fontId="25"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5" borderId="10" applyNumberFormat="0" applyFont="0" applyAlignment="0" applyProtection="0">
      <alignment vertical="center"/>
    </xf>
    <xf numFmtId="0" fontId="25" fillId="20" borderId="0" applyNumberFormat="0" applyBorder="0" applyAlignment="0" applyProtection="0">
      <alignment vertical="center"/>
    </xf>
    <xf numFmtId="0" fontId="1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8" applyNumberFormat="0" applyFill="0" applyAlignment="0" applyProtection="0">
      <alignment vertical="center"/>
    </xf>
    <xf numFmtId="0" fontId="23" fillId="0" borderId="8" applyNumberFormat="0" applyFill="0" applyAlignment="0" applyProtection="0">
      <alignment vertical="center"/>
    </xf>
    <xf numFmtId="0" fontId="25" fillId="14" borderId="0" applyNumberFormat="0" applyBorder="0" applyAlignment="0" applyProtection="0">
      <alignment vertical="center"/>
    </xf>
    <xf numFmtId="0" fontId="13" fillId="0" borderId="12" applyNumberFormat="0" applyFill="0" applyAlignment="0" applyProtection="0">
      <alignment vertical="center"/>
    </xf>
    <xf numFmtId="0" fontId="25" fillId="19" borderId="0" applyNumberFormat="0" applyBorder="0" applyAlignment="0" applyProtection="0">
      <alignment vertical="center"/>
    </xf>
    <xf numFmtId="0" fontId="30" fillId="3" borderId="14" applyNumberFormat="0" applyAlignment="0" applyProtection="0">
      <alignment vertical="center"/>
    </xf>
    <xf numFmtId="0" fontId="18" fillId="3" borderId="9" applyNumberFormat="0" applyAlignment="0" applyProtection="0">
      <alignment vertical="center"/>
    </xf>
    <xf numFmtId="0" fontId="28" fillId="17" borderId="13" applyNumberFormat="0" applyAlignment="0" applyProtection="0">
      <alignment vertical="center"/>
    </xf>
    <xf numFmtId="0" fontId="24" fillId="24" borderId="0" applyNumberFormat="0" applyBorder="0" applyAlignment="0" applyProtection="0">
      <alignment vertical="center"/>
    </xf>
    <xf numFmtId="0" fontId="25" fillId="27" borderId="0" applyNumberFormat="0" applyBorder="0" applyAlignment="0" applyProtection="0">
      <alignment vertical="center"/>
    </xf>
    <xf numFmtId="0" fontId="16" fillId="0" borderId="7" applyNumberFormat="0" applyFill="0" applyAlignment="0" applyProtection="0">
      <alignment vertical="center"/>
    </xf>
    <xf numFmtId="0" fontId="22" fillId="0" borderId="11" applyNumberFormat="0" applyFill="0" applyAlignment="0" applyProtection="0">
      <alignment vertical="center"/>
    </xf>
    <xf numFmtId="0" fontId="26" fillId="16" borderId="0" applyNumberFormat="0" applyBorder="0" applyAlignment="0" applyProtection="0">
      <alignment vertical="center"/>
    </xf>
    <xf numFmtId="0" fontId="20" fillId="4" borderId="0" applyNumberFormat="0" applyBorder="0" applyAlignment="0" applyProtection="0">
      <alignment vertical="center"/>
    </xf>
    <xf numFmtId="0" fontId="24" fillId="11" borderId="0" applyNumberFormat="0" applyBorder="0" applyAlignment="0" applyProtection="0">
      <alignment vertical="center"/>
    </xf>
    <xf numFmtId="0" fontId="25" fillId="21" borderId="0" applyNumberFormat="0" applyBorder="0" applyAlignment="0" applyProtection="0">
      <alignment vertical="center"/>
    </xf>
    <xf numFmtId="0" fontId="24" fillId="10" borderId="0" applyNumberFormat="0" applyBorder="0" applyAlignment="0" applyProtection="0">
      <alignment vertical="center"/>
    </xf>
    <xf numFmtId="0" fontId="24" fillId="8" borderId="0" applyNumberFormat="0" applyBorder="0" applyAlignment="0" applyProtection="0">
      <alignment vertical="center"/>
    </xf>
    <xf numFmtId="0" fontId="24" fillId="23" borderId="0" applyNumberFormat="0" applyBorder="0" applyAlignment="0" applyProtection="0">
      <alignment vertical="center"/>
    </xf>
    <xf numFmtId="0" fontId="24" fillId="30" borderId="0" applyNumberFormat="0" applyBorder="0" applyAlignment="0" applyProtection="0">
      <alignment vertical="center"/>
    </xf>
    <xf numFmtId="0" fontId="25" fillId="32" borderId="0" applyNumberFormat="0" applyBorder="0" applyAlignment="0" applyProtection="0">
      <alignment vertical="center"/>
    </xf>
    <xf numFmtId="0" fontId="25" fillId="26" borderId="0" applyNumberFormat="0" applyBorder="0" applyAlignment="0" applyProtection="0">
      <alignment vertical="center"/>
    </xf>
    <xf numFmtId="0" fontId="24" fillId="22" borderId="0" applyNumberFormat="0" applyBorder="0" applyAlignment="0" applyProtection="0">
      <alignment vertical="center"/>
    </xf>
    <xf numFmtId="0" fontId="24" fillId="29" borderId="0" applyNumberFormat="0" applyBorder="0" applyAlignment="0" applyProtection="0">
      <alignment vertical="center"/>
    </xf>
    <xf numFmtId="0" fontId="32" fillId="0" borderId="0"/>
    <xf numFmtId="0" fontId="25" fillId="31" borderId="0" applyNumberFormat="0" applyBorder="0" applyAlignment="0" applyProtection="0">
      <alignment vertical="center"/>
    </xf>
    <xf numFmtId="0" fontId="24" fillId="7" borderId="0" applyNumberFormat="0" applyBorder="0" applyAlignment="0" applyProtection="0">
      <alignment vertical="center"/>
    </xf>
    <xf numFmtId="0" fontId="25" fillId="13" borderId="0" applyNumberFormat="0" applyBorder="0" applyAlignment="0" applyProtection="0">
      <alignment vertical="center"/>
    </xf>
    <xf numFmtId="0" fontId="25" fillId="25" borderId="0" applyNumberFormat="0" applyBorder="0" applyAlignment="0" applyProtection="0">
      <alignment vertical="center"/>
    </xf>
    <xf numFmtId="0" fontId="24" fillId="28" borderId="0" applyNumberFormat="0" applyBorder="0" applyAlignment="0" applyProtection="0">
      <alignment vertical="center"/>
    </xf>
    <xf numFmtId="0" fontId="25" fillId="18" borderId="0" applyNumberFormat="0" applyBorder="0" applyAlignment="0" applyProtection="0">
      <alignment vertical="center"/>
    </xf>
    <xf numFmtId="0" fontId="1" fillId="0" borderId="0">
      <alignment vertical="center"/>
    </xf>
  </cellStyleXfs>
  <cellXfs count="85">
    <xf numFmtId="0" fontId="0" fillId="0" borderId="0" xfId="0">
      <alignment vertical="center"/>
    </xf>
    <xf numFmtId="0" fontId="1" fillId="0" borderId="0" xfId="50" applyFont="1" applyAlignment="1">
      <alignment horizontal="left" vertical="center" wrapText="1"/>
    </xf>
    <xf numFmtId="0" fontId="2" fillId="0" borderId="0" xfId="50" applyFont="1" applyAlignment="1">
      <alignment vertical="center" wrapText="1"/>
    </xf>
    <xf numFmtId="0" fontId="2" fillId="0" borderId="0" xfId="50" applyFont="1" applyAlignment="1">
      <alignment horizontal="left" vertical="center" wrapText="1"/>
    </xf>
    <xf numFmtId="0" fontId="1" fillId="0" borderId="0" xfId="50" applyFont="1" applyAlignment="1">
      <alignment horizontal="center" vertical="center" wrapText="1"/>
    </xf>
    <xf numFmtId="0" fontId="3" fillId="0" borderId="0" xfId="50" applyFont="1" applyAlignment="1">
      <alignment horizontal="left" vertical="center" wrapText="1"/>
    </xf>
    <xf numFmtId="0" fontId="4" fillId="0" borderId="0" xfId="50" applyFont="1" applyAlignment="1">
      <alignment horizontal="center" vertical="center" wrapText="1"/>
    </xf>
    <xf numFmtId="0" fontId="4" fillId="0" borderId="0" xfId="50" applyFont="1" applyAlignment="1">
      <alignment horizontal="justify" vertical="center" wrapText="1"/>
    </xf>
    <xf numFmtId="0" fontId="1" fillId="0" borderId="0" xfId="50" applyFont="1" applyAlignment="1">
      <alignment horizontal="justify" vertical="center" wrapText="1"/>
    </xf>
    <xf numFmtId="0" fontId="1" fillId="0" borderId="0" xfId="50" applyFont="1" applyAlignment="1">
      <alignment vertical="center" wrapText="1"/>
    </xf>
    <xf numFmtId="0" fontId="1" fillId="0" borderId="0" xfId="0" applyFont="1" applyFill="1" applyBorder="1" applyAlignment="1"/>
    <xf numFmtId="0" fontId="5" fillId="0" borderId="0" xfId="50" applyFont="1" applyAlignment="1">
      <alignment horizontal="center" vertical="center" wrapText="1"/>
    </xf>
    <xf numFmtId="0" fontId="1" fillId="0" borderId="0" xfId="50" applyFont="1" applyAlignment="1">
      <alignment horizontal="right" vertical="center" wrapText="1"/>
    </xf>
    <xf numFmtId="0" fontId="1" fillId="0" borderId="1" xfId="50" applyFont="1" applyBorder="1" applyAlignment="1">
      <alignment horizontal="center" vertical="center" wrapText="1"/>
    </xf>
    <xf numFmtId="0" fontId="2" fillId="0" borderId="2" xfId="5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50" applyFont="1" applyBorder="1" applyAlignment="1">
      <alignment horizontal="justify" vertical="center" wrapText="1"/>
    </xf>
    <xf numFmtId="178" fontId="2" fillId="0" borderId="2" xfId="50" applyNumberFormat="1" applyFont="1" applyBorder="1" applyAlignment="1">
      <alignment horizontal="center" vertical="center" wrapText="1"/>
    </xf>
    <xf numFmtId="0" fontId="2" fillId="0" borderId="1" xfId="50" applyNumberFormat="1" applyFont="1" applyBorder="1" applyAlignment="1">
      <alignment horizontal="center" vertical="center" wrapText="1"/>
    </xf>
    <xf numFmtId="0" fontId="2" fillId="0" borderId="1" xfId="50" applyFont="1" applyBorder="1" applyAlignment="1">
      <alignment horizontal="left" vertical="center" wrapText="1"/>
    </xf>
    <xf numFmtId="0" fontId="2" fillId="0" borderId="1" xfId="50" applyFont="1" applyBorder="1" applyAlignment="1">
      <alignment horizontal="justify" vertical="center" wrapText="1"/>
    </xf>
    <xf numFmtId="178" fontId="2" fillId="0" borderId="1" xfId="50" applyNumberFormat="1" applyFont="1" applyBorder="1" applyAlignment="1">
      <alignment horizontal="left" vertical="center" wrapText="1"/>
    </xf>
    <xf numFmtId="0" fontId="1" fillId="0" borderId="1" xfId="50" applyNumberFormat="1" applyFont="1" applyBorder="1" applyAlignment="1">
      <alignment horizontal="center" vertical="center" wrapText="1"/>
    </xf>
    <xf numFmtId="0" fontId="1" fillId="0" borderId="1" xfId="50" applyFont="1" applyBorder="1" applyAlignment="1">
      <alignment horizontal="right" vertical="center" wrapText="1"/>
    </xf>
    <xf numFmtId="0" fontId="6" fillId="0" borderId="1" xfId="50" applyNumberFormat="1" applyFont="1" applyBorder="1" applyAlignment="1">
      <alignment horizontal="center" vertical="center" wrapText="1"/>
    </xf>
    <xf numFmtId="0" fontId="6" fillId="0" borderId="1" xfId="50" applyFont="1" applyBorder="1" applyAlignment="1">
      <alignment horizontal="justify" vertical="center" wrapText="1"/>
    </xf>
    <xf numFmtId="178" fontId="1" fillId="0" borderId="1" xfId="50" applyNumberFormat="1" applyFont="1" applyBorder="1" applyAlignment="1">
      <alignment horizontal="right" vertical="center" wrapText="1"/>
    </xf>
    <xf numFmtId="0" fontId="2" fillId="0" borderId="1" xfId="50" applyFont="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3" xfId="50" applyNumberFormat="1" applyFont="1" applyBorder="1" applyAlignment="1">
      <alignment horizontal="center" vertical="center" wrapText="1"/>
    </xf>
    <xf numFmtId="0" fontId="1" fillId="0" borderId="3" xfId="50" applyFont="1" applyBorder="1" applyAlignment="1">
      <alignment horizontal="right" vertical="center" wrapText="1"/>
    </xf>
    <xf numFmtId="0" fontId="7" fillId="0" borderId="1" xfId="0" applyFont="1" applyFill="1" applyBorder="1" applyAlignment="1">
      <alignment horizontal="center" vertical="center" wrapText="1"/>
    </xf>
    <xf numFmtId="177" fontId="1" fillId="0" borderId="3" xfId="0"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1" fillId="0" borderId="4" xfId="50" applyNumberFormat="1" applyFont="1" applyBorder="1" applyAlignment="1">
      <alignment horizontal="center" vertical="center" wrapText="1"/>
    </xf>
    <xf numFmtId="177" fontId="1" fillId="0" borderId="4" xfId="0" applyNumberFormat="1" applyFont="1" applyFill="1" applyBorder="1" applyAlignment="1">
      <alignment horizontal="righ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2" xfId="50" applyNumberFormat="1" applyFont="1" applyBorder="1" applyAlignment="1">
      <alignment horizontal="center" vertical="center" wrapText="1"/>
    </xf>
    <xf numFmtId="0" fontId="1" fillId="0" borderId="2" xfId="50" applyFont="1" applyBorder="1" applyAlignment="1">
      <alignment horizontal="right" vertical="center" wrapText="1"/>
    </xf>
    <xf numFmtId="0" fontId="1" fillId="0" borderId="1" xfId="50" applyFont="1" applyBorder="1" applyAlignment="1">
      <alignment horizontal="justify" vertical="center" wrapText="1"/>
    </xf>
    <xf numFmtId="0" fontId="7" fillId="0" borderId="1" xfId="50" applyNumberFormat="1" applyFont="1" applyBorder="1" applyAlignment="1">
      <alignment horizontal="center" vertical="center" wrapText="1"/>
    </xf>
    <xf numFmtId="178" fontId="1" fillId="0" borderId="5" xfId="50" applyNumberFormat="1" applyFont="1" applyBorder="1" applyAlignment="1">
      <alignment horizontal="right" vertical="center" wrapText="1"/>
    </xf>
    <xf numFmtId="0" fontId="9" fillId="0" borderId="0" xfId="50" applyFont="1" applyAlignment="1">
      <alignment vertical="center" wrapText="1"/>
    </xf>
    <xf numFmtId="177" fontId="1" fillId="0" borderId="2" xfId="0" applyNumberFormat="1" applyFont="1" applyFill="1" applyBorder="1" applyAlignment="1">
      <alignment horizontal="right" vertical="center" wrapText="1"/>
    </xf>
    <xf numFmtId="0" fontId="4" fillId="0" borderId="1" xfId="43" applyFont="1" applyFill="1" applyBorder="1" applyAlignment="1">
      <alignment horizontal="center" vertical="center" wrapText="1"/>
    </xf>
    <xf numFmtId="0" fontId="4" fillId="0" borderId="1" xfId="0" applyFont="1" applyFill="1" applyBorder="1" applyAlignment="1">
      <alignment horizontal="right" vertical="center" wrapText="1"/>
    </xf>
    <xf numFmtId="178" fontId="1" fillId="0" borderId="1" xfId="0" applyNumberFormat="1" applyFont="1" applyFill="1" applyBorder="1" applyAlignment="1">
      <alignment horizontal="right" vertical="center" wrapText="1"/>
    </xf>
    <xf numFmtId="0" fontId="4" fillId="0" borderId="3" xfId="43" applyFont="1" applyFill="1" applyBorder="1" applyAlignment="1">
      <alignment horizontal="center" vertical="center" wrapText="1"/>
    </xf>
    <xf numFmtId="0" fontId="4" fillId="0" borderId="3" xfId="0" applyFont="1" applyFill="1" applyBorder="1" applyAlignment="1">
      <alignment horizontal="right" vertical="center" wrapText="1"/>
    </xf>
    <xf numFmtId="0" fontId="4" fillId="0" borderId="2" xfId="43" applyFont="1" applyFill="1" applyBorder="1" applyAlignment="1">
      <alignment horizontal="center" vertical="center" wrapText="1"/>
    </xf>
    <xf numFmtId="0" fontId="4" fillId="0" borderId="2" xfId="0" applyFont="1" applyFill="1" applyBorder="1" applyAlignment="1">
      <alignment horizontal="right" vertical="center" wrapText="1"/>
    </xf>
    <xf numFmtId="176" fontId="6" fillId="0" borderId="1" xfId="0" applyNumberFormat="1" applyFont="1" applyFill="1" applyBorder="1" applyAlignment="1">
      <alignment horizontal="justify" vertical="center" wrapText="1"/>
    </xf>
    <xf numFmtId="178" fontId="4" fillId="0" borderId="1" xfId="0" applyNumberFormat="1" applyFont="1" applyFill="1" applyBorder="1" applyAlignment="1">
      <alignment horizontal="right" vertical="center" wrapText="1"/>
    </xf>
    <xf numFmtId="0" fontId="4" fillId="0" borderId="3" xfId="0" applyFont="1" applyFill="1" applyBorder="1" applyAlignment="1">
      <alignment horizontal="right" vertical="center"/>
    </xf>
    <xf numFmtId="0" fontId="10" fillId="0" borderId="0" xfId="50" applyFont="1" applyAlignment="1">
      <alignment horizontal="left" vertical="center" wrapText="1"/>
    </xf>
    <xf numFmtId="0" fontId="1" fillId="0" borderId="2" xfId="50" applyFont="1" applyBorder="1" applyAlignment="1">
      <alignment horizontal="center" vertical="center" wrapText="1"/>
    </xf>
    <xf numFmtId="0" fontId="8" fillId="0" borderId="4" xfId="50" applyFont="1" applyFill="1" applyBorder="1" applyAlignment="1">
      <alignment horizontal="center" vertical="center" wrapText="1"/>
    </xf>
    <xf numFmtId="0" fontId="1" fillId="0" borderId="3" xfId="50" applyFont="1" applyBorder="1" applyAlignment="1">
      <alignment horizontal="center" vertical="center" wrapText="1"/>
    </xf>
    <xf numFmtId="0" fontId="4" fillId="0" borderId="3" xfId="0" applyNumberFormat="1"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 xfId="50" applyFont="1" applyFill="1" applyBorder="1" applyAlignment="1">
      <alignment horizontal="left" vertical="center" wrapText="1"/>
    </xf>
    <xf numFmtId="0" fontId="1" fillId="0" borderId="4" xfId="50" applyFont="1" applyBorder="1" applyAlignment="1">
      <alignment horizontal="center" vertical="center" wrapText="1"/>
    </xf>
    <xf numFmtId="0" fontId="4" fillId="0" borderId="4" xfId="0" applyNumberFormat="1" applyFont="1" applyFill="1" applyBorder="1" applyAlignment="1">
      <alignment horizontal="center" vertical="center" wrapText="1"/>
    </xf>
    <xf numFmtId="0" fontId="6" fillId="0" borderId="1" xfId="50" applyFont="1" applyBorder="1" applyAlignment="1">
      <alignment horizontal="right" vertical="center" wrapText="1"/>
    </xf>
    <xf numFmtId="0" fontId="4" fillId="0" borderId="2"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1" fillId="0" borderId="5" xfId="0" applyFont="1" applyFill="1" applyBorder="1" applyAlignment="1">
      <alignment horizontal="right" vertical="center" wrapText="1"/>
    </xf>
    <xf numFmtId="0" fontId="2" fillId="0" borderId="5" xfId="0" applyFont="1" applyFill="1" applyBorder="1" applyAlignment="1">
      <alignment horizontal="left" vertical="center" wrapText="1"/>
    </xf>
    <xf numFmtId="0" fontId="1" fillId="0" borderId="5" xfId="50" applyFont="1" applyBorder="1" applyAlignment="1">
      <alignment horizontal="right" vertical="center" wrapText="1"/>
    </xf>
    <xf numFmtId="0" fontId="12" fillId="0" borderId="2" xfId="0" applyFont="1" applyFill="1" applyBorder="1" applyAlignment="1">
      <alignment horizontal="left" vertical="center" wrapText="1"/>
    </xf>
    <xf numFmtId="0" fontId="2" fillId="0" borderId="5" xfId="50" applyFont="1" applyBorder="1" applyAlignment="1">
      <alignment horizontal="left" vertical="center" wrapText="1"/>
    </xf>
    <xf numFmtId="0" fontId="4" fillId="0" borderId="2"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4" fillId="0" borderId="4" xfId="50" applyFont="1" applyFill="1" applyBorder="1" applyAlignment="1">
      <alignment horizontal="center" vertical="center" wrapText="1"/>
    </xf>
    <xf numFmtId="0" fontId="1" fillId="0" borderId="6" xfId="50" applyFont="1" applyFill="1" applyBorder="1" applyAlignment="1">
      <alignment horizontal="left" vertical="center" wrapText="1"/>
    </xf>
    <xf numFmtId="0" fontId="1" fillId="0" borderId="5" xfId="50" applyFont="1" applyFill="1" applyBorder="1" applyAlignment="1">
      <alignment horizontal="left" vertical="center" wrapText="1"/>
    </xf>
    <xf numFmtId="0" fontId="1" fillId="0"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Border="1" applyAlignment="1">
      <alignment horizontal="justify"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_处理-小梁"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2012年省级以上生态公益林效益补偿资金（第二批）及省统筹资金安排"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view="pageBreakPreview" zoomScaleNormal="100" zoomScaleSheetLayoutView="100" workbookViewId="0">
      <selection activeCell="A2" sqref="A2:E2"/>
    </sheetView>
  </sheetViews>
  <sheetFormatPr defaultColWidth="9.55454545454545" defaultRowHeight="15" outlineLevelCol="4"/>
  <cols>
    <col min="1" max="1" width="9.23636363636364" style="4" customWidth="1"/>
    <col min="2" max="2" width="13.8727272727273" style="6" customWidth="1"/>
    <col min="3" max="3" width="16.3272727272727" style="7" customWidth="1"/>
    <col min="4" max="4" width="53.9" style="8" customWidth="1"/>
    <col min="5" max="5" width="11.3636363636364" style="4" customWidth="1"/>
    <col min="6" max="6" width="10.1909090909091" style="9"/>
    <col min="7" max="254" width="9.55454545454545" style="9"/>
    <col min="255" max="16384" width="9.55454545454545" style="10"/>
  </cols>
  <sheetData>
    <row r="1" ht="16.5" customHeight="1" spans="1:1">
      <c r="A1" s="1" t="s">
        <v>0</v>
      </c>
    </row>
    <row r="2" s="1" customFormat="1" ht="49" customHeight="1" spans="1:5">
      <c r="A2" s="11" t="s">
        <v>1</v>
      </c>
      <c r="B2" s="11"/>
      <c r="C2" s="11"/>
      <c r="D2" s="11"/>
      <c r="E2" s="11"/>
    </row>
    <row r="3" ht="21.75" customHeight="1" spans="2:5">
      <c r="B3" s="12" t="s">
        <v>2</v>
      </c>
      <c r="C3" s="8"/>
      <c r="D3" s="12"/>
      <c r="E3" s="12"/>
    </row>
    <row r="4" ht="21" customHeight="1" spans="1:5">
      <c r="A4" s="13" t="s">
        <v>3</v>
      </c>
      <c r="B4" s="13" t="s">
        <v>4</v>
      </c>
      <c r="C4" s="13" t="s">
        <v>5</v>
      </c>
      <c r="D4" s="13" t="s">
        <v>6</v>
      </c>
      <c r="E4" s="13" t="s">
        <v>7</v>
      </c>
    </row>
    <row r="5" s="3" customFormat="1" ht="28" customHeight="1" spans="1:5">
      <c r="A5" s="27"/>
      <c r="B5" s="27" t="s">
        <v>8</v>
      </c>
      <c r="C5" s="27"/>
      <c r="D5" s="20"/>
      <c r="E5" s="27">
        <f>E6+E17+E23</f>
        <v>2840</v>
      </c>
    </row>
    <row r="6" s="3" customFormat="1" ht="28" customHeight="1" spans="1:5">
      <c r="A6" s="27" t="s">
        <v>9</v>
      </c>
      <c r="B6" s="19" t="s">
        <v>10</v>
      </c>
      <c r="C6" s="20"/>
      <c r="D6" s="20"/>
      <c r="E6" s="19">
        <f>E7+E8+E9+E13+E14</f>
        <v>1710</v>
      </c>
    </row>
    <row r="7" s="3" customFormat="1" ht="32" customHeight="1" spans="1:5">
      <c r="A7" s="56">
        <v>1</v>
      </c>
      <c r="B7" s="13" t="s">
        <v>11</v>
      </c>
      <c r="C7" s="36" t="s">
        <v>12</v>
      </c>
      <c r="D7" s="25" t="s">
        <v>13</v>
      </c>
      <c r="E7" s="23">
        <v>120</v>
      </c>
    </row>
    <row r="8" s="3" customFormat="1" ht="42" customHeight="1" spans="1:5">
      <c r="A8" s="56">
        <v>2</v>
      </c>
      <c r="B8" s="57" t="s">
        <v>14</v>
      </c>
      <c r="C8" s="36" t="s">
        <v>15</v>
      </c>
      <c r="D8" s="25" t="s">
        <v>16</v>
      </c>
      <c r="E8" s="23">
        <v>140</v>
      </c>
    </row>
    <row r="9" s="3" customFormat="1" spans="1:5">
      <c r="A9" s="58">
        <v>3</v>
      </c>
      <c r="B9" s="59" t="s">
        <v>17</v>
      </c>
      <c r="C9" s="60" t="s">
        <v>18</v>
      </c>
      <c r="D9" s="61"/>
      <c r="E9" s="62">
        <f>E10+E11+E12</f>
        <v>1020</v>
      </c>
    </row>
    <row r="10" s="3" customFormat="1" ht="79" customHeight="1" spans="1:5">
      <c r="A10" s="63"/>
      <c r="B10" s="64"/>
      <c r="C10" s="36" t="s">
        <v>19</v>
      </c>
      <c r="D10" s="40" t="s">
        <v>20</v>
      </c>
      <c r="E10" s="65">
        <v>344</v>
      </c>
    </row>
    <row r="11" s="55" customFormat="1" ht="52" customHeight="1" spans="1:5">
      <c r="A11" s="63"/>
      <c r="B11" s="64"/>
      <c r="C11" s="36" t="s">
        <v>21</v>
      </c>
      <c r="D11" s="40" t="s">
        <v>22</v>
      </c>
      <c r="E11" s="65">
        <v>376</v>
      </c>
    </row>
    <row r="12" s="55" customFormat="1" ht="47.5" customHeight="1" spans="1:5">
      <c r="A12" s="56"/>
      <c r="B12" s="66"/>
      <c r="C12" s="36" t="s">
        <v>23</v>
      </c>
      <c r="D12" s="25" t="s">
        <v>24</v>
      </c>
      <c r="E12" s="67">
        <v>300</v>
      </c>
    </row>
    <row r="13" s="3" customFormat="1" ht="53" customHeight="1" spans="1:5">
      <c r="A13" s="56">
        <v>4</v>
      </c>
      <c r="B13" s="66" t="s">
        <v>25</v>
      </c>
      <c r="C13" s="36" t="s">
        <v>26</v>
      </c>
      <c r="D13" s="25" t="s">
        <v>27</v>
      </c>
      <c r="E13" s="68">
        <v>300</v>
      </c>
    </row>
    <row r="14" s="3" customFormat="1" ht="18" customHeight="1" spans="1:5">
      <c r="A14" s="63">
        <v>5</v>
      </c>
      <c r="B14" s="64" t="s">
        <v>28</v>
      </c>
      <c r="C14" s="60" t="s">
        <v>18</v>
      </c>
      <c r="D14" s="61"/>
      <c r="E14" s="69">
        <f>SUM(E15:E16)</f>
        <v>130</v>
      </c>
    </row>
    <row r="15" s="3" customFormat="1" ht="66" customHeight="1" spans="1:5">
      <c r="A15" s="63"/>
      <c r="B15" s="64"/>
      <c r="C15" s="36" t="s">
        <v>29</v>
      </c>
      <c r="D15" s="25" t="s">
        <v>30</v>
      </c>
      <c r="E15" s="68">
        <v>90</v>
      </c>
    </row>
    <row r="16" s="3" customFormat="1" ht="50" customHeight="1" spans="1:5">
      <c r="A16" s="56"/>
      <c r="B16" s="66"/>
      <c r="C16" s="36" t="s">
        <v>31</v>
      </c>
      <c r="D16" s="25" t="s">
        <v>32</v>
      </c>
      <c r="E16" s="70">
        <v>40</v>
      </c>
    </row>
    <row r="17" s="3" customFormat="1" ht="50" customHeight="1" spans="1:5">
      <c r="A17" s="56" t="s">
        <v>33</v>
      </c>
      <c r="B17" s="71" t="s">
        <v>34</v>
      </c>
      <c r="C17" s="36"/>
      <c r="D17" s="25"/>
      <c r="E17" s="72">
        <f>SUM(E18:E22)</f>
        <v>480</v>
      </c>
    </row>
    <row r="18" s="3" customFormat="1" ht="67" customHeight="1" spans="1:5">
      <c r="A18" s="56">
        <v>1</v>
      </c>
      <c r="B18" s="73" t="s">
        <v>35</v>
      </c>
      <c r="C18" s="74" t="s">
        <v>36</v>
      </c>
      <c r="D18" s="25" t="s">
        <v>37</v>
      </c>
      <c r="E18" s="23">
        <v>50</v>
      </c>
    </row>
    <row r="19" s="3" customFormat="1" ht="34" customHeight="1" spans="1:5">
      <c r="A19" s="75">
        <v>2</v>
      </c>
      <c r="B19" s="76" t="s">
        <v>38</v>
      </c>
      <c r="C19" s="36" t="s">
        <v>39</v>
      </c>
      <c r="D19" s="37" t="s">
        <v>40</v>
      </c>
      <c r="E19" s="46">
        <v>150</v>
      </c>
    </row>
    <row r="20" s="3" customFormat="1" ht="50" customHeight="1" spans="1:5">
      <c r="A20" s="56">
        <v>3</v>
      </c>
      <c r="B20" s="76" t="s">
        <v>41</v>
      </c>
      <c r="C20" s="36" t="s">
        <v>42</v>
      </c>
      <c r="D20" s="37" t="s">
        <v>43</v>
      </c>
      <c r="E20" s="46">
        <v>100</v>
      </c>
    </row>
    <row r="21" s="3" customFormat="1" ht="50" customHeight="1" spans="1:5">
      <c r="A21" s="75">
        <v>4</v>
      </c>
      <c r="B21" s="76" t="s">
        <v>44</v>
      </c>
      <c r="C21" s="36" t="s">
        <v>45</v>
      </c>
      <c r="D21" s="37" t="s">
        <v>46</v>
      </c>
      <c r="E21" s="46">
        <v>100</v>
      </c>
    </row>
    <row r="22" s="3" customFormat="1" ht="50" customHeight="1" spans="1:5">
      <c r="A22" s="56">
        <v>5</v>
      </c>
      <c r="B22" s="76" t="s">
        <v>47</v>
      </c>
      <c r="C22" s="36" t="s">
        <v>39</v>
      </c>
      <c r="D22" s="37" t="s">
        <v>48</v>
      </c>
      <c r="E22" s="46">
        <v>80</v>
      </c>
    </row>
    <row r="23" s="3" customFormat="1" ht="28" customHeight="1" spans="1:5">
      <c r="A23" s="27" t="s">
        <v>49</v>
      </c>
      <c r="B23" s="19" t="s">
        <v>50</v>
      </c>
      <c r="C23" s="77"/>
      <c r="D23" s="77"/>
      <c r="E23" s="78">
        <f>E24+E31+E32+E33+E34+E35</f>
        <v>650</v>
      </c>
    </row>
    <row r="24" s="3" customFormat="1" spans="1:5">
      <c r="A24" s="63">
        <v>1</v>
      </c>
      <c r="B24" s="79" t="s">
        <v>51</v>
      </c>
      <c r="C24" s="80" t="s">
        <v>18</v>
      </c>
      <c r="D24" s="81"/>
      <c r="E24" s="19">
        <f>SUM(E25:E30)</f>
        <v>345</v>
      </c>
    </row>
    <row r="25" s="3" customFormat="1" ht="62" customHeight="1" spans="1:5">
      <c r="A25" s="63"/>
      <c r="B25" s="79"/>
      <c r="C25" s="74" t="s">
        <v>52</v>
      </c>
      <c r="D25" s="25" t="s">
        <v>53</v>
      </c>
      <c r="E25" s="65">
        <v>30</v>
      </c>
    </row>
    <row r="26" s="3" customFormat="1" ht="66" customHeight="1" spans="1:5">
      <c r="A26" s="63"/>
      <c r="B26" s="79"/>
      <c r="C26" s="74" t="s">
        <v>54</v>
      </c>
      <c r="D26" s="25" t="s">
        <v>55</v>
      </c>
      <c r="E26" s="65">
        <v>80</v>
      </c>
    </row>
    <row r="27" s="3" customFormat="1" ht="66" customHeight="1" spans="1:5">
      <c r="A27" s="63"/>
      <c r="B27" s="79"/>
      <c r="C27" s="74" t="s">
        <v>56</v>
      </c>
      <c r="D27" s="25" t="s">
        <v>57</v>
      </c>
      <c r="E27" s="65">
        <v>50</v>
      </c>
    </row>
    <row r="28" s="3" customFormat="1" ht="81" customHeight="1" spans="1:5">
      <c r="A28" s="63"/>
      <c r="B28" s="79"/>
      <c r="C28" s="74" t="s">
        <v>58</v>
      </c>
      <c r="D28" s="25" t="s">
        <v>59</v>
      </c>
      <c r="E28" s="65">
        <v>60</v>
      </c>
    </row>
    <row r="29" s="3" customFormat="1" ht="48" customHeight="1" spans="1:5">
      <c r="A29" s="63"/>
      <c r="B29" s="79"/>
      <c r="C29" s="74" t="s">
        <v>60</v>
      </c>
      <c r="D29" s="25" t="s">
        <v>61</v>
      </c>
      <c r="E29" s="65">
        <v>45</v>
      </c>
    </row>
    <row r="30" s="3" customFormat="1" ht="64" customHeight="1" spans="1:5">
      <c r="A30" s="56"/>
      <c r="B30" s="73"/>
      <c r="C30" s="74" t="s">
        <v>62</v>
      </c>
      <c r="D30" s="25" t="s">
        <v>63</v>
      </c>
      <c r="E30" s="65">
        <v>80</v>
      </c>
    </row>
    <row r="31" s="3" customFormat="1" ht="99" customHeight="1" spans="1:5">
      <c r="A31" s="13">
        <v>2</v>
      </c>
      <c r="B31" s="82" t="s">
        <v>64</v>
      </c>
      <c r="C31" s="83" t="s">
        <v>65</v>
      </c>
      <c r="D31" s="25" t="s">
        <v>66</v>
      </c>
      <c r="E31" s="23">
        <v>100</v>
      </c>
    </row>
    <row r="32" s="3" customFormat="1" ht="98" customHeight="1" spans="1:5">
      <c r="A32" s="13">
        <v>3</v>
      </c>
      <c r="B32" s="82" t="s">
        <v>67</v>
      </c>
      <c r="C32" s="83" t="s">
        <v>68</v>
      </c>
      <c r="D32" s="84" t="s">
        <v>69</v>
      </c>
      <c r="E32" s="23">
        <v>60</v>
      </c>
    </row>
    <row r="33" s="3" customFormat="1" ht="65" customHeight="1" spans="1:5">
      <c r="A33" s="13">
        <v>4</v>
      </c>
      <c r="B33" s="74" t="s">
        <v>70</v>
      </c>
      <c r="C33" s="74" t="s">
        <v>71</v>
      </c>
      <c r="D33" s="25" t="s">
        <v>72</v>
      </c>
      <c r="E33" s="65">
        <v>50</v>
      </c>
    </row>
    <row r="34" s="3" customFormat="1" ht="83" customHeight="1" spans="1:5">
      <c r="A34" s="13">
        <v>5</v>
      </c>
      <c r="B34" s="74" t="s">
        <v>73</v>
      </c>
      <c r="C34" s="74" t="s">
        <v>74</v>
      </c>
      <c r="D34" s="25" t="s">
        <v>75</v>
      </c>
      <c r="E34" s="65">
        <v>45</v>
      </c>
    </row>
    <row r="35" s="3" customFormat="1" ht="65" customHeight="1" spans="1:5">
      <c r="A35" s="13">
        <v>6</v>
      </c>
      <c r="B35" s="83" t="s">
        <v>76</v>
      </c>
      <c r="C35" s="83" t="s">
        <v>77</v>
      </c>
      <c r="D35" s="25" t="s">
        <v>78</v>
      </c>
      <c r="E35" s="65">
        <v>50</v>
      </c>
    </row>
  </sheetData>
  <mergeCells count="11">
    <mergeCell ref="A2:E2"/>
    <mergeCell ref="B3:E3"/>
    <mergeCell ref="C9:D9"/>
    <mergeCell ref="C14:D14"/>
    <mergeCell ref="C24:D24"/>
    <mergeCell ref="A9:A12"/>
    <mergeCell ref="A14:A16"/>
    <mergeCell ref="A24:A30"/>
    <mergeCell ref="B9:B12"/>
    <mergeCell ref="B14:B16"/>
    <mergeCell ref="B24:B30"/>
  </mergeCells>
  <printOptions horizontalCentered="1"/>
  <pageMargins left="0.35" right="0.35" top="0.55" bottom="0.55" header="0.51" footer="0.51"/>
  <pageSetup paperSize="9" scale="89" firstPageNumber="3" orientation="portrait" useFirstPageNumber="1" horizontalDpi="600" verticalDpi="600"/>
  <headerFooter alignWithMargins="0" differentOddEven="1">
    <oddFooter>&amp;R&amp;"Times New Roman,常规"&amp;14- &amp;P -</oddFooter>
    <evenFooter>&amp;L&amp;"Times New Roman,常规"&amp;14- &amp;P -</evenFooter>
  </headerFooter>
  <rowBreaks count="1" manualBreakCount="1">
    <brk id="16"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1"/>
  <sheetViews>
    <sheetView tabSelected="1" view="pageBreakPreview" zoomScale="175" zoomScaleNormal="100" zoomScaleSheetLayoutView="175" workbookViewId="0">
      <selection activeCell="A1" sqref="A1"/>
    </sheetView>
  </sheetViews>
  <sheetFormatPr defaultColWidth="9.55454545454545" defaultRowHeight="15"/>
  <cols>
    <col min="1" max="1" width="8.78181818181818" style="4" customWidth="1"/>
    <col min="2" max="2" width="8.41818181818182" style="6" customWidth="1"/>
    <col min="3" max="3" width="13.9909090909091" style="7" customWidth="1"/>
    <col min="4" max="4" width="53.8909090909091" style="8" customWidth="1"/>
    <col min="5" max="5" width="12.5454545454545" style="4" customWidth="1"/>
    <col min="6" max="6" width="10.1909090909091" style="9"/>
    <col min="7" max="254" width="9.55454545454545" style="9"/>
    <col min="255" max="16384" width="9.55454545454545" style="10"/>
  </cols>
  <sheetData>
    <row r="1" ht="16.5" customHeight="1" spans="1:1">
      <c r="A1" s="1" t="s">
        <v>79</v>
      </c>
    </row>
    <row r="2" s="1" customFormat="1" ht="46" customHeight="1" spans="1:5">
      <c r="A2" s="11" t="s">
        <v>80</v>
      </c>
      <c r="B2" s="11"/>
      <c r="C2" s="11"/>
      <c r="D2" s="11"/>
      <c r="E2" s="11"/>
    </row>
    <row r="3" ht="21.75" customHeight="1" spans="2:5">
      <c r="B3" s="12" t="s">
        <v>2</v>
      </c>
      <c r="C3" s="8"/>
      <c r="D3" s="12"/>
      <c r="E3" s="12"/>
    </row>
    <row r="4" ht="28" customHeight="1" spans="1:5">
      <c r="A4" s="13" t="s">
        <v>3</v>
      </c>
      <c r="B4" s="13" t="s">
        <v>4</v>
      </c>
      <c r="C4" s="13" t="s">
        <v>5</v>
      </c>
      <c r="D4" s="13" t="s">
        <v>6</v>
      </c>
      <c r="E4" s="13" t="s">
        <v>7</v>
      </c>
    </row>
    <row r="5" s="2" customFormat="1" ht="28" customHeight="1" spans="1:5">
      <c r="A5" s="14"/>
      <c r="B5" s="15" t="s">
        <v>18</v>
      </c>
      <c r="C5" s="15"/>
      <c r="D5" s="16"/>
      <c r="E5" s="17">
        <f>E6+E8+E12+E17+E24+E29+E31+E35+E37+E41+E43+E46+E52+E54+E56+E58</f>
        <v>3965</v>
      </c>
    </row>
    <row r="6" s="3" customFormat="1" ht="28" customHeight="1" spans="1:5">
      <c r="A6" s="18" t="s">
        <v>9</v>
      </c>
      <c r="B6" s="19" t="s">
        <v>81</v>
      </c>
      <c r="C6" s="20"/>
      <c r="D6" s="20"/>
      <c r="E6" s="21">
        <f>SUM(E7:E7)</f>
        <v>30</v>
      </c>
    </row>
    <row r="7" s="3" customFormat="1" ht="63" customHeight="1" spans="1:5">
      <c r="A7" s="22">
        <v>1</v>
      </c>
      <c r="B7" s="23" t="s">
        <v>82</v>
      </c>
      <c r="C7" s="24" t="s">
        <v>83</v>
      </c>
      <c r="D7" s="25" t="s">
        <v>84</v>
      </c>
      <c r="E7" s="26">
        <v>30</v>
      </c>
    </row>
    <row r="8" s="3" customFormat="1" ht="28" customHeight="1" spans="1:5">
      <c r="A8" s="18" t="s">
        <v>33</v>
      </c>
      <c r="B8" s="19" t="s">
        <v>85</v>
      </c>
      <c r="C8" s="27"/>
      <c r="D8" s="20"/>
      <c r="E8" s="21">
        <f>SUM(E9:E11)</f>
        <v>95</v>
      </c>
    </row>
    <row r="9" s="3" customFormat="1" ht="63" customHeight="1" spans="1:5">
      <c r="A9" s="22">
        <v>1</v>
      </c>
      <c r="B9" s="23" t="s">
        <v>82</v>
      </c>
      <c r="C9" s="24" t="s">
        <v>83</v>
      </c>
      <c r="D9" s="25" t="s">
        <v>84</v>
      </c>
      <c r="E9" s="26">
        <v>50</v>
      </c>
    </row>
    <row r="10" s="3" customFormat="1" ht="63" customHeight="1" spans="1:5">
      <c r="A10" s="22">
        <v>2</v>
      </c>
      <c r="B10" s="28" t="s">
        <v>86</v>
      </c>
      <c r="C10" s="24" t="s">
        <v>83</v>
      </c>
      <c r="D10" s="25" t="s">
        <v>84</v>
      </c>
      <c r="E10" s="26">
        <v>20</v>
      </c>
    </row>
    <row r="11" s="3" customFormat="1" ht="63" customHeight="1" spans="1:5">
      <c r="A11" s="22">
        <v>3</v>
      </c>
      <c r="B11" s="28" t="s">
        <v>87</v>
      </c>
      <c r="C11" s="24" t="s">
        <v>83</v>
      </c>
      <c r="D11" s="25" t="s">
        <v>84</v>
      </c>
      <c r="E11" s="26">
        <v>25</v>
      </c>
    </row>
    <row r="12" s="3" customFormat="1" ht="28" customHeight="1" spans="1:5">
      <c r="A12" s="18" t="s">
        <v>49</v>
      </c>
      <c r="B12" s="19" t="s">
        <v>88</v>
      </c>
      <c r="C12" s="27"/>
      <c r="D12" s="20"/>
      <c r="E12" s="21">
        <f>SUM(E13:E16)</f>
        <v>540</v>
      </c>
    </row>
    <row r="13" s="3" customFormat="1" ht="63" customHeight="1" spans="1:5">
      <c r="A13" s="29">
        <v>1</v>
      </c>
      <c r="B13" s="30" t="s">
        <v>82</v>
      </c>
      <c r="C13" s="31" t="s">
        <v>89</v>
      </c>
      <c r="D13" s="25" t="s">
        <v>84</v>
      </c>
      <c r="E13" s="26">
        <v>50</v>
      </c>
    </row>
    <row r="14" s="3" customFormat="1" ht="63" customHeight="1" spans="1:5">
      <c r="A14" s="29">
        <v>2</v>
      </c>
      <c r="B14" s="32" t="s">
        <v>90</v>
      </c>
      <c r="C14" s="31" t="s">
        <v>89</v>
      </c>
      <c r="D14" s="25" t="s">
        <v>84</v>
      </c>
      <c r="E14" s="26">
        <v>450</v>
      </c>
    </row>
    <row r="15" s="3" customFormat="1" ht="63" customHeight="1" spans="1:5">
      <c r="A15" s="29">
        <v>3</v>
      </c>
      <c r="B15" s="28" t="s">
        <v>91</v>
      </c>
      <c r="C15" s="33" t="s">
        <v>83</v>
      </c>
      <c r="D15" s="25" t="s">
        <v>84</v>
      </c>
      <c r="E15" s="26">
        <v>20</v>
      </c>
    </row>
    <row r="16" s="3" customFormat="1" ht="63" customHeight="1" spans="1:5">
      <c r="A16" s="29">
        <v>4</v>
      </c>
      <c r="B16" s="28" t="s">
        <v>92</v>
      </c>
      <c r="C16" s="33" t="s">
        <v>83</v>
      </c>
      <c r="D16" s="25" t="s">
        <v>84</v>
      </c>
      <c r="E16" s="26">
        <v>20</v>
      </c>
    </row>
    <row r="17" s="3" customFormat="1" ht="28" customHeight="1" spans="1:5">
      <c r="A17" s="18" t="s">
        <v>93</v>
      </c>
      <c r="B17" s="19" t="s">
        <v>94</v>
      </c>
      <c r="C17" s="27"/>
      <c r="D17" s="20"/>
      <c r="E17" s="21">
        <f>SUM(E18:E23)</f>
        <v>235</v>
      </c>
    </row>
    <row r="18" s="3" customFormat="1" ht="63" customHeight="1" spans="1:5">
      <c r="A18" s="22">
        <v>1</v>
      </c>
      <c r="B18" s="23" t="s">
        <v>82</v>
      </c>
      <c r="C18" s="24" t="s">
        <v>83</v>
      </c>
      <c r="D18" s="25" t="s">
        <v>84</v>
      </c>
      <c r="E18" s="26">
        <v>50</v>
      </c>
    </row>
    <row r="19" s="3" customFormat="1" ht="63" customHeight="1" spans="1:5">
      <c r="A19" s="29">
        <v>2</v>
      </c>
      <c r="B19" s="32" t="s">
        <v>95</v>
      </c>
      <c r="C19" s="24" t="s">
        <v>83</v>
      </c>
      <c r="D19" s="25" t="s">
        <v>84</v>
      </c>
      <c r="E19" s="26">
        <v>10</v>
      </c>
    </row>
    <row r="20" s="3" customFormat="1" ht="32" customHeight="1" spans="1:5">
      <c r="A20" s="34"/>
      <c r="B20" s="35"/>
      <c r="C20" s="36" t="s">
        <v>39</v>
      </c>
      <c r="D20" s="37" t="s">
        <v>96</v>
      </c>
      <c r="E20" s="26">
        <v>100</v>
      </c>
    </row>
    <row r="21" s="3" customFormat="1" ht="63" customHeight="1" spans="1:5">
      <c r="A21" s="29">
        <v>3</v>
      </c>
      <c r="B21" s="32" t="s">
        <v>97</v>
      </c>
      <c r="C21" s="24" t="s">
        <v>83</v>
      </c>
      <c r="D21" s="25" t="s">
        <v>84</v>
      </c>
      <c r="E21" s="26">
        <v>30</v>
      </c>
    </row>
    <row r="22" s="3" customFormat="1" ht="63" customHeight="1" spans="1:5">
      <c r="A22" s="22">
        <v>4</v>
      </c>
      <c r="B22" s="28" t="s">
        <v>98</v>
      </c>
      <c r="C22" s="24" t="s">
        <v>83</v>
      </c>
      <c r="D22" s="25" t="s">
        <v>84</v>
      </c>
      <c r="E22" s="26">
        <v>20</v>
      </c>
    </row>
    <row r="23" s="3" customFormat="1" ht="63" customHeight="1" spans="1:5">
      <c r="A23" s="22">
        <v>5</v>
      </c>
      <c r="B23" s="28" t="s">
        <v>99</v>
      </c>
      <c r="C23" s="24" t="s">
        <v>83</v>
      </c>
      <c r="D23" s="25" t="s">
        <v>84</v>
      </c>
      <c r="E23" s="26">
        <v>25</v>
      </c>
    </row>
    <row r="24" s="3" customFormat="1" ht="28" customHeight="1" spans="1:5">
      <c r="A24" s="18" t="s">
        <v>100</v>
      </c>
      <c r="B24" s="19" t="s">
        <v>101</v>
      </c>
      <c r="C24" s="27"/>
      <c r="D24" s="20"/>
      <c r="E24" s="21">
        <f>SUM(E25:E28)</f>
        <v>310</v>
      </c>
    </row>
    <row r="25" s="3" customFormat="1" ht="63" customHeight="1" spans="1:5">
      <c r="A25" s="29">
        <v>1</v>
      </c>
      <c r="B25" s="30" t="s">
        <v>82</v>
      </c>
      <c r="C25" s="24" t="s">
        <v>83</v>
      </c>
      <c r="D25" s="25" t="s">
        <v>84</v>
      </c>
      <c r="E25" s="26">
        <v>30</v>
      </c>
    </row>
    <row r="26" s="3" customFormat="1" ht="32" customHeight="1" spans="1:5">
      <c r="A26" s="38"/>
      <c r="B26" s="39"/>
      <c r="C26" s="33" t="s">
        <v>102</v>
      </c>
      <c r="D26" s="37" t="s">
        <v>103</v>
      </c>
      <c r="E26" s="26">
        <v>230</v>
      </c>
    </row>
    <row r="27" s="3" customFormat="1" ht="63" customHeight="1" spans="1:5">
      <c r="A27" s="22">
        <v>2</v>
      </c>
      <c r="B27" s="28" t="s">
        <v>104</v>
      </c>
      <c r="C27" s="24" t="s">
        <v>83</v>
      </c>
      <c r="D27" s="25" t="s">
        <v>84</v>
      </c>
      <c r="E27" s="26">
        <v>30</v>
      </c>
    </row>
    <row r="28" s="3" customFormat="1" ht="63" customHeight="1" spans="1:5">
      <c r="A28" s="22">
        <v>3</v>
      </c>
      <c r="B28" s="28" t="s">
        <v>105</v>
      </c>
      <c r="C28" s="24" t="s">
        <v>83</v>
      </c>
      <c r="D28" s="25" t="s">
        <v>84</v>
      </c>
      <c r="E28" s="26">
        <v>20</v>
      </c>
    </row>
    <row r="29" s="3" customFormat="1" ht="28" customHeight="1" spans="1:5">
      <c r="A29" s="18" t="s">
        <v>106</v>
      </c>
      <c r="B29" s="19" t="s">
        <v>107</v>
      </c>
      <c r="C29" s="27"/>
      <c r="D29" s="20"/>
      <c r="E29" s="21">
        <f>SUM(E30:E30)</f>
        <v>40</v>
      </c>
    </row>
    <row r="30" s="3" customFormat="1" ht="60" spans="1:5">
      <c r="A30" s="29">
        <v>1</v>
      </c>
      <c r="B30" s="30" t="s">
        <v>82</v>
      </c>
      <c r="C30" s="22" t="s">
        <v>108</v>
      </c>
      <c r="D30" s="40" t="s">
        <v>109</v>
      </c>
      <c r="E30" s="26">
        <v>40</v>
      </c>
    </row>
    <row r="31" s="3" customFormat="1" ht="28" customHeight="1" spans="1:5">
      <c r="A31" s="18" t="s">
        <v>110</v>
      </c>
      <c r="B31" s="19" t="s">
        <v>111</v>
      </c>
      <c r="C31" s="27"/>
      <c r="D31" s="20"/>
      <c r="E31" s="21">
        <f>SUM(E32:E34)</f>
        <v>55</v>
      </c>
    </row>
    <row r="32" s="4" customFormat="1" ht="63" customHeight="1" spans="1:5">
      <c r="A32" s="22">
        <v>1</v>
      </c>
      <c r="B32" s="28" t="s">
        <v>82</v>
      </c>
      <c r="C32" s="36" t="s">
        <v>89</v>
      </c>
      <c r="D32" s="25" t="s">
        <v>84</v>
      </c>
      <c r="E32" s="26">
        <v>30</v>
      </c>
    </row>
    <row r="33" s="4" customFormat="1" ht="63" customHeight="1" spans="1:5">
      <c r="A33" s="22">
        <v>2</v>
      </c>
      <c r="B33" s="28" t="s">
        <v>112</v>
      </c>
      <c r="C33" s="36" t="s">
        <v>89</v>
      </c>
      <c r="D33" s="25" t="s">
        <v>84</v>
      </c>
      <c r="E33" s="26">
        <v>15</v>
      </c>
    </row>
    <row r="34" s="4" customFormat="1" ht="63" customHeight="1" spans="1:5">
      <c r="A34" s="29">
        <v>3</v>
      </c>
      <c r="B34" s="32" t="s">
        <v>113</v>
      </c>
      <c r="C34" s="36" t="s">
        <v>89</v>
      </c>
      <c r="D34" s="25" t="s">
        <v>84</v>
      </c>
      <c r="E34" s="26">
        <v>10</v>
      </c>
    </row>
    <row r="35" s="3" customFormat="1" ht="28" customHeight="1" spans="1:5">
      <c r="A35" s="18" t="s">
        <v>114</v>
      </c>
      <c r="B35" s="19" t="s">
        <v>115</v>
      </c>
      <c r="C35" s="27"/>
      <c r="D35" s="20"/>
      <c r="E35" s="21">
        <f>SUM(E36:E36)</f>
        <v>50</v>
      </c>
    </row>
    <row r="36" s="3" customFormat="1" ht="63" customHeight="1" spans="1:5">
      <c r="A36" s="29">
        <v>1</v>
      </c>
      <c r="B36" s="30" t="s">
        <v>82</v>
      </c>
      <c r="C36" s="24" t="s">
        <v>83</v>
      </c>
      <c r="D36" s="25" t="s">
        <v>84</v>
      </c>
      <c r="E36" s="26">
        <v>50</v>
      </c>
    </row>
    <row r="37" s="3" customFormat="1" ht="28" customHeight="1" spans="1:5">
      <c r="A37" s="18" t="s">
        <v>116</v>
      </c>
      <c r="B37" s="19" t="s">
        <v>117</v>
      </c>
      <c r="C37" s="27"/>
      <c r="D37" s="20"/>
      <c r="E37" s="21">
        <f>SUM(E38:E40)</f>
        <v>50</v>
      </c>
    </row>
    <row r="38" s="3" customFormat="1" ht="63" customHeight="1" spans="1:5">
      <c r="A38" s="22">
        <v>1</v>
      </c>
      <c r="B38" s="23" t="s">
        <v>82</v>
      </c>
      <c r="C38" s="41" t="s">
        <v>89</v>
      </c>
      <c r="D38" s="25" t="s">
        <v>84</v>
      </c>
      <c r="E38" s="42">
        <v>20</v>
      </c>
    </row>
    <row r="39" s="3" customFormat="1" ht="63" customHeight="1" spans="1:5">
      <c r="A39" s="22">
        <v>2</v>
      </c>
      <c r="B39" s="28" t="s">
        <v>118</v>
      </c>
      <c r="C39" s="41" t="s">
        <v>89</v>
      </c>
      <c r="D39" s="25" t="s">
        <v>84</v>
      </c>
      <c r="E39" s="42">
        <v>10</v>
      </c>
    </row>
    <row r="40" s="5" customFormat="1" ht="63" customHeight="1" spans="1:254">
      <c r="A40" s="29">
        <v>3</v>
      </c>
      <c r="B40" s="32" t="s">
        <v>119</v>
      </c>
      <c r="C40" s="41" t="s">
        <v>89</v>
      </c>
      <c r="D40" s="25" t="s">
        <v>84</v>
      </c>
      <c r="E40" s="42">
        <v>20</v>
      </c>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c r="FX40" s="43"/>
      <c r="FY40" s="43"/>
      <c r="FZ40" s="43"/>
      <c r="GA40" s="43"/>
      <c r="GB40" s="43"/>
      <c r="GC40" s="43"/>
      <c r="GD40" s="43"/>
      <c r="GE40" s="43"/>
      <c r="GF40" s="43"/>
      <c r="GG40" s="43"/>
      <c r="GH40" s="43"/>
      <c r="GI40" s="43"/>
      <c r="GJ40" s="43"/>
      <c r="GK40" s="43"/>
      <c r="GL40" s="43"/>
      <c r="GM40" s="43"/>
      <c r="GN40" s="43"/>
      <c r="GO40" s="43"/>
      <c r="GP40" s="43"/>
      <c r="GQ40" s="43"/>
      <c r="GR40" s="43"/>
      <c r="GS40" s="43"/>
      <c r="GT40" s="43"/>
      <c r="GU40" s="43"/>
      <c r="GV40" s="43"/>
      <c r="GW40" s="43"/>
      <c r="GX40" s="43"/>
      <c r="GY40" s="43"/>
      <c r="GZ40" s="43"/>
      <c r="HA40" s="43"/>
      <c r="HB40" s="43"/>
      <c r="HC40" s="43"/>
      <c r="HD40" s="43"/>
      <c r="HE40" s="43"/>
      <c r="HF40" s="43"/>
      <c r="HG40" s="43"/>
      <c r="HH40" s="43"/>
      <c r="HI40" s="43"/>
      <c r="HJ40" s="43"/>
      <c r="HK40" s="43"/>
      <c r="HL40" s="43"/>
      <c r="HM40" s="43"/>
      <c r="HN40" s="43"/>
      <c r="HO40" s="43"/>
      <c r="HP40" s="43"/>
      <c r="HQ40" s="43"/>
      <c r="HR40" s="43"/>
      <c r="HS40" s="43"/>
      <c r="HT40" s="43"/>
      <c r="HU40" s="43"/>
      <c r="HV40" s="43"/>
      <c r="HW40" s="43"/>
      <c r="HX40" s="43"/>
      <c r="HY40" s="43"/>
      <c r="HZ40" s="43"/>
      <c r="IA40" s="43"/>
      <c r="IB40" s="43"/>
      <c r="IC40" s="43"/>
      <c r="ID40" s="43"/>
      <c r="IE40" s="43"/>
      <c r="IF40" s="43"/>
      <c r="IG40" s="43"/>
      <c r="IH40" s="43"/>
      <c r="II40" s="43"/>
      <c r="IJ40" s="43"/>
      <c r="IK40" s="43"/>
      <c r="IL40" s="43"/>
      <c r="IM40" s="43"/>
      <c r="IN40" s="43"/>
      <c r="IO40" s="43"/>
      <c r="IP40" s="43"/>
      <c r="IQ40" s="43"/>
      <c r="IR40" s="43"/>
      <c r="IS40" s="43"/>
      <c r="IT40" s="43"/>
    </row>
    <row r="41" s="3" customFormat="1" ht="28" customHeight="1" spans="1:5">
      <c r="A41" s="18" t="s">
        <v>120</v>
      </c>
      <c r="B41" s="19" t="s">
        <v>121</v>
      </c>
      <c r="C41" s="27"/>
      <c r="D41" s="20"/>
      <c r="E41" s="21">
        <f>SUM(E42:E42)</f>
        <v>50</v>
      </c>
    </row>
    <row r="42" s="3" customFormat="1" ht="60" spans="1:5">
      <c r="A42" s="29">
        <v>1</v>
      </c>
      <c r="B42" s="30" t="s">
        <v>82</v>
      </c>
      <c r="C42" s="24" t="s">
        <v>83</v>
      </c>
      <c r="D42" s="25" t="s">
        <v>84</v>
      </c>
      <c r="E42" s="26">
        <v>50</v>
      </c>
    </row>
    <row r="43" s="3" customFormat="1" ht="28" customHeight="1" spans="1:5">
      <c r="A43" s="18" t="s">
        <v>122</v>
      </c>
      <c r="B43" s="19" t="s">
        <v>123</v>
      </c>
      <c r="C43" s="27"/>
      <c r="D43" s="20"/>
      <c r="E43" s="21">
        <f>SUM(E44:E45)</f>
        <v>40</v>
      </c>
    </row>
    <row r="44" s="3" customFormat="1" ht="63" customHeight="1" spans="1:5">
      <c r="A44" s="22">
        <v>1</v>
      </c>
      <c r="B44" s="23" t="s">
        <v>82</v>
      </c>
      <c r="C44" s="41" t="s">
        <v>89</v>
      </c>
      <c r="D44" s="25" t="s">
        <v>84</v>
      </c>
      <c r="E44" s="26">
        <v>30</v>
      </c>
    </row>
    <row r="45" s="3" customFormat="1" ht="63" customHeight="1" spans="1:5">
      <c r="A45" s="22">
        <v>2</v>
      </c>
      <c r="B45" s="28" t="s">
        <v>124</v>
      </c>
      <c r="C45" s="41" t="s">
        <v>89</v>
      </c>
      <c r="D45" s="25" t="s">
        <v>84</v>
      </c>
      <c r="E45" s="26">
        <v>10</v>
      </c>
    </row>
    <row r="46" s="3" customFormat="1" ht="28" customHeight="1" spans="1:5">
      <c r="A46" s="18" t="s">
        <v>125</v>
      </c>
      <c r="B46" s="19" t="s">
        <v>126</v>
      </c>
      <c r="C46" s="27"/>
      <c r="D46" s="20"/>
      <c r="E46" s="21">
        <f>SUM(E47:E51)</f>
        <v>305</v>
      </c>
    </row>
    <row r="47" s="3" customFormat="1" ht="63" customHeight="1" spans="1:5">
      <c r="A47" s="22">
        <v>1</v>
      </c>
      <c r="B47" s="23" t="s">
        <v>82</v>
      </c>
      <c r="C47" s="24" t="s">
        <v>83</v>
      </c>
      <c r="D47" s="25" t="s">
        <v>84</v>
      </c>
      <c r="E47" s="26">
        <v>30</v>
      </c>
    </row>
    <row r="48" s="3" customFormat="1" ht="63" customHeight="1" spans="1:5">
      <c r="A48" s="22">
        <v>2</v>
      </c>
      <c r="B48" s="28" t="s">
        <v>127</v>
      </c>
      <c r="C48" s="24" t="s">
        <v>83</v>
      </c>
      <c r="D48" s="25" t="s">
        <v>84</v>
      </c>
      <c r="E48" s="26">
        <v>10</v>
      </c>
    </row>
    <row r="49" s="3" customFormat="1" ht="63" customHeight="1" spans="1:5">
      <c r="A49" s="29">
        <v>3</v>
      </c>
      <c r="B49" s="32" t="s">
        <v>128</v>
      </c>
      <c r="C49" s="24" t="s">
        <v>83</v>
      </c>
      <c r="D49" s="25" t="s">
        <v>84</v>
      </c>
      <c r="E49" s="26">
        <v>25</v>
      </c>
    </row>
    <row r="50" s="3" customFormat="1" ht="63" customHeight="1" spans="1:5">
      <c r="A50" s="29">
        <v>4</v>
      </c>
      <c r="B50" s="32" t="s">
        <v>129</v>
      </c>
      <c r="C50" s="24" t="s">
        <v>83</v>
      </c>
      <c r="D50" s="25" t="s">
        <v>84</v>
      </c>
      <c r="E50" s="26">
        <v>40</v>
      </c>
    </row>
    <row r="51" s="3" customFormat="1" ht="32" customHeight="1" spans="1:5">
      <c r="A51" s="38"/>
      <c r="B51" s="44"/>
      <c r="C51" s="24" t="s">
        <v>102</v>
      </c>
      <c r="D51" s="37" t="s">
        <v>130</v>
      </c>
      <c r="E51" s="26">
        <v>200</v>
      </c>
    </row>
    <row r="52" s="3" customFormat="1" ht="28" customHeight="1" spans="1:5">
      <c r="A52" s="18" t="s">
        <v>131</v>
      </c>
      <c r="B52" s="19" t="s">
        <v>132</v>
      </c>
      <c r="C52" s="27"/>
      <c r="D52" s="20"/>
      <c r="E52" s="21">
        <f t="shared" ref="E52:E56" si="0">SUM(E53:E53)</f>
        <v>30</v>
      </c>
    </row>
    <row r="53" s="3" customFormat="1" ht="60" spans="1:5">
      <c r="A53" s="22">
        <v>1</v>
      </c>
      <c r="B53" s="23" t="s">
        <v>82</v>
      </c>
      <c r="C53" s="41" t="s">
        <v>89</v>
      </c>
      <c r="D53" s="25" t="s">
        <v>84</v>
      </c>
      <c r="E53" s="42">
        <v>30</v>
      </c>
    </row>
    <row r="54" s="3" customFormat="1" ht="28" customHeight="1" spans="1:5">
      <c r="A54" s="18" t="s">
        <v>133</v>
      </c>
      <c r="B54" s="19" t="s">
        <v>134</v>
      </c>
      <c r="C54" s="27"/>
      <c r="D54" s="20"/>
      <c r="E54" s="21">
        <f t="shared" si="0"/>
        <v>30</v>
      </c>
    </row>
    <row r="55" s="3" customFormat="1" ht="63" customHeight="1" spans="1:5">
      <c r="A55" s="22">
        <v>1</v>
      </c>
      <c r="B55" s="23" t="s">
        <v>82</v>
      </c>
      <c r="C55" s="41" t="s">
        <v>89</v>
      </c>
      <c r="D55" s="25" t="s">
        <v>84</v>
      </c>
      <c r="E55" s="26">
        <v>30</v>
      </c>
    </row>
    <row r="56" s="3" customFormat="1" ht="28" customHeight="1" spans="1:5">
      <c r="A56" s="18" t="s">
        <v>135</v>
      </c>
      <c r="B56" s="19" t="s">
        <v>136</v>
      </c>
      <c r="C56" s="27"/>
      <c r="D56" s="20"/>
      <c r="E56" s="21">
        <f t="shared" si="0"/>
        <v>40</v>
      </c>
    </row>
    <row r="57" s="3" customFormat="1" ht="60" spans="1:5">
      <c r="A57" s="29">
        <v>1</v>
      </c>
      <c r="B57" s="30" t="s">
        <v>82</v>
      </c>
      <c r="C57" s="41" t="s">
        <v>89</v>
      </c>
      <c r="D57" s="25" t="s">
        <v>84</v>
      </c>
      <c r="E57" s="26">
        <v>40</v>
      </c>
    </row>
    <row r="58" s="3" customFormat="1" ht="32" customHeight="1" spans="1:5">
      <c r="A58" s="18" t="s">
        <v>137</v>
      </c>
      <c r="B58" s="19" t="s">
        <v>138</v>
      </c>
      <c r="C58" s="27"/>
      <c r="D58" s="20"/>
      <c r="E58" s="21">
        <f>SUM(E59:E81)</f>
        <v>2065</v>
      </c>
    </row>
    <row r="59" s="3" customFormat="1" ht="63" customHeight="1" spans="1:5">
      <c r="A59" s="45">
        <v>1</v>
      </c>
      <c r="B59" s="46" t="s">
        <v>139</v>
      </c>
      <c r="C59" s="41" t="s">
        <v>89</v>
      </c>
      <c r="D59" s="25" t="s">
        <v>84</v>
      </c>
      <c r="E59" s="47">
        <v>255</v>
      </c>
    </row>
    <row r="60" s="3" customFormat="1" ht="63" customHeight="1" spans="1:5">
      <c r="A60" s="45">
        <v>2</v>
      </c>
      <c r="B60" s="46" t="s">
        <v>140</v>
      </c>
      <c r="C60" s="41" t="s">
        <v>89</v>
      </c>
      <c r="D60" s="25" t="s">
        <v>84</v>
      </c>
      <c r="E60" s="47">
        <v>35</v>
      </c>
    </row>
    <row r="61" s="3" customFormat="1" ht="63" customHeight="1" spans="1:5">
      <c r="A61" s="48">
        <v>3</v>
      </c>
      <c r="B61" s="49" t="s">
        <v>141</v>
      </c>
      <c r="C61" s="41" t="s">
        <v>89</v>
      </c>
      <c r="D61" s="25" t="s">
        <v>84</v>
      </c>
      <c r="E61" s="47">
        <v>50</v>
      </c>
    </row>
    <row r="62" s="3" customFormat="1" ht="32" customHeight="1" spans="1:5">
      <c r="A62" s="50"/>
      <c r="B62" s="51"/>
      <c r="C62" s="33" t="s">
        <v>102</v>
      </c>
      <c r="D62" s="37" t="s">
        <v>142</v>
      </c>
      <c r="E62" s="26">
        <v>200</v>
      </c>
    </row>
    <row r="63" s="3" customFormat="1" ht="63" customHeight="1" spans="1:5">
      <c r="A63" s="48">
        <v>4</v>
      </c>
      <c r="B63" s="49" t="s">
        <v>143</v>
      </c>
      <c r="C63" s="41" t="s">
        <v>89</v>
      </c>
      <c r="D63" s="25" t="s">
        <v>84</v>
      </c>
      <c r="E63" s="47">
        <v>40</v>
      </c>
    </row>
    <row r="64" s="3" customFormat="1" ht="32" customHeight="1" spans="1:5">
      <c r="A64" s="50"/>
      <c r="B64" s="51"/>
      <c r="C64" s="36" t="s">
        <v>39</v>
      </c>
      <c r="D64" s="52" t="s">
        <v>144</v>
      </c>
      <c r="E64" s="47">
        <v>230</v>
      </c>
    </row>
    <row r="65" s="3" customFormat="1" ht="63" customHeight="1" spans="1:5">
      <c r="A65" s="45">
        <v>5</v>
      </c>
      <c r="B65" s="46" t="s">
        <v>145</v>
      </c>
      <c r="C65" s="36" t="s">
        <v>89</v>
      </c>
      <c r="D65" s="25" t="s">
        <v>84</v>
      </c>
      <c r="E65" s="47">
        <v>45</v>
      </c>
    </row>
    <row r="66" s="3" customFormat="1" ht="63" customHeight="1" spans="1:5">
      <c r="A66" s="45">
        <v>6</v>
      </c>
      <c r="B66" s="46" t="s">
        <v>146</v>
      </c>
      <c r="C66" s="36" t="s">
        <v>89</v>
      </c>
      <c r="D66" s="25" t="s">
        <v>84</v>
      </c>
      <c r="E66" s="47">
        <v>50</v>
      </c>
    </row>
    <row r="67" s="3" customFormat="1" ht="63" customHeight="1" spans="1:5">
      <c r="A67" s="45">
        <v>7</v>
      </c>
      <c r="B67" s="49" t="s">
        <v>147</v>
      </c>
      <c r="C67" s="36" t="s">
        <v>89</v>
      </c>
      <c r="D67" s="25" t="s">
        <v>84</v>
      </c>
      <c r="E67" s="47">
        <v>60</v>
      </c>
    </row>
    <row r="68" s="5" customFormat="1" ht="63" customHeight="1" spans="1:254">
      <c r="A68" s="45">
        <v>8</v>
      </c>
      <c r="B68" s="46" t="s">
        <v>148</v>
      </c>
      <c r="C68" s="36" t="s">
        <v>89</v>
      </c>
      <c r="D68" s="25" t="s">
        <v>84</v>
      </c>
      <c r="E68" s="47">
        <v>15</v>
      </c>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c r="EQ68" s="43"/>
      <c r="ER68" s="43"/>
      <c r="ES68" s="43"/>
      <c r="ET68" s="43"/>
      <c r="EU68" s="43"/>
      <c r="EV68" s="43"/>
      <c r="EW68" s="43"/>
      <c r="EX68" s="43"/>
      <c r="EY68" s="43"/>
      <c r="EZ68" s="43"/>
      <c r="FA68" s="43"/>
      <c r="FB68" s="43"/>
      <c r="FC68" s="43"/>
      <c r="FD68" s="43"/>
      <c r="FE68" s="43"/>
      <c r="FF68" s="43"/>
      <c r="FG68" s="43"/>
      <c r="FH68" s="43"/>
      <c r="FI68" s="43"/>
      <c r="FJ68" s="43"/>
      <c r="FK68" s="43"/>
      <c r="FL68" s="43"/>
      <c r="FM68" s="43"/>
      <c r="FN68" s="43"/>
      <c r="FO68" s="43"/>
      <c r="FP68" s="43"/>
      <c r="FQ68" s="43"/>
      <c r="FR68" s="43"/>
      <c r="FS68" s="43"/>
      <c r="FT68" s="43"/>
      <c r="FU68" s="43"/>
      <c r="FV68" s="43"/>
      <c r="FW68" s="43"/>
      <c r="FX68" s="43"/>
      <c r="FY68" s="43"/>
      <c r="FZ68" s="43"/>
      <c r="GA68" s="43"/>
      <c r="GB68" s="43"/>
      <c r="GC68" s="43"/>
      <c r="GD68" s="43"/>
      <c r="GE68" s="43"/>
      <c r="GF68" s="43"/>
      <c r="GG68" s="43"/>
      <c r="GH68" s="43"/>
      <c r="GI68" s="43"/>
      <c r="GJ68" s="43"/>
      <c r="GK68" s="43"/>
      <c r="GL68" s="43"/>
      <c r="GM68" s="43"/>
      <c r="GN68" s="43"/>
      <c r="GO68" s="43"/>
      <c r="GP68" s="43"/>
      <c r="GQ68" s="43"/>
      <c r="GR68" s="43"/>
      <c r="GS68" s="43"/>
      <c r="GT68" s="43"/>
      <c r="GU68" s="43"/>
      <c r="GV68" s="43"/>
      <c r="GW68" s="43"/>
      <c r="GX68" s="43"/>
      <c r="GY68" s="43"/>
      <c r="GZ68" s="43"/>
      <c r="HA68" s="43"/>
      <c r="HB68" s="43"/>
      <c r="HC68" s="43"/>
      <c r="HD68" s="43"/>
      <c r="HE68" s="43"/>
      <c r="HF68" s="43"/>
      <c r="HG68" s="43"/>
      <c r="HH68" s="43"/>
      <c r="HI68" s="43"/>
      <c r="HJ68" s="43"/>
      <c r="HK68" s="43"/>
      <c r="HL68" s="43"/>
      <c r="HM68" s="43"/>
      <c r="HN68" s="43"/>
      <c r="HO68" s="43"/>
      <c r="HP68" s="43"/>
      <c r="HQ68" s="43"/>
      <c r="HR68" s="43"/>
      <c r="HS68" s="43"/>
      <c r="HT68" s="43"/>
      <c r="HU68" s="43"/>
      <c r="HV68" s="43"/>
      <c r="HW68" s="43"/>
      <c r="HX68" s="43"/>
      <c r="HY68" s="43"/>
      <c r="HZ68" s="43"/>
      <c r="IA68" s="43"/>
      <c r="IB68" s="43"/>
      <c r="IC68" s="43"/>
      <c r="ID68" s="43"/>
      <c r="IE68" s="43"/>
      <c r="IF68" s="43"/>
      <c r="IG68" s="43"/>
      <c r="IH68" s="43"/>
      <c r="II68" s="43"/>
      <c r="IJ68" s="43"/>
      <c r="IK68" s="43"/>
      <c r="IL68" s="43"/>
      <c r="IM68" s="43"/>
      <c r="IN68" s="43"/>
      <c r="IO68" s="43"/>
      <c r="IP68" s="43"/>
      <c r="IQ68" s="43"/>
      <c r="IR68" s="43"/>
      <c r="IS68" s="43"/>
      <c r="IT68" s="43"/>
    </row>
    <row r="69" s="5" customFormat="1" ht="63" customHeight="1" spans="1:254">
      <c r="A69" s="45">
        <v>9</v>
      </c>
      <c r="B69" s="46" t="s">
        <v>149</v>
      </c>
      <c r="C69" s="36" t="s">
        <v>89</v>
      </c>
      <c r="D69" s="25" t="s">
        <v>84</v>
      </c>
      <c r="E69" s="47">
        <v>60</v>
      </c>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c r="EO69" s="43"/>
      <c r="EP69" s="43"/>
      <c r="EQ69" s="43"/>
      <c r="ER69" s="43"/>
      <c r="ES69" s="43"/>
      <c r="ET69" s="43"/>
      <c r="EU69" s="43"/>
      <c r="EV69" s="43"/>
      <c r="EW69" s="43"/>
      <c r="EX69" s="43"/>
      <c r="EY69" s="43"/>
      <c r="EZ69" s="43"/>
      <c r="FA69" s="43"/>
      <c r="FB69" s="43"/>
      <c r="FC69" s="43"/>
      <c r="FD69" s="43"/>
      <c r="FE69" s="43"/>
      <c r="FF69" s="43"/>
      <c r="FG69" s="43"/>
      <c r="FH69" s="43"/>
      <c r="FI69" s="43"/>
      <c r="FJ69" s="43"/>
      <c r="FK69" s="43"/>
      <c r="FL69" s="43"/>
      <c r="FM69" s="43"/>
      <c r="FN69" s="43"/>
      <c r="FO69" s="43"/>
      <c r="FP69" s="43"/>
      <c r="FQ69" s="43"/>
      <c r="FR69" s="43"/>
      <c r="FS69" s="43"/>
      <c r="FT69" s="43"/>
      <c r="FU69" s="43"/>
      <c r="FV69" s="43"/>
      <c r="FW69" s="43"/>
      <c r="FX69" s="43"/>
      <c r="FY69" s="43"/>
      <c r="FZ69" s="43"/>
      <c r="GA69" s="43"/>
      <c r="GB69" s="43"/>
      <c r="GC69" s="43"/>
      <c r="GD69" s="43"/>
      <c r="GE69" s="43"/>
      <c r="GF69" s="43"/>
      <c r="GG69" s="43"/>
      <c r="GH69" s="43"/>
      <c r="GI69" s="43"/>
      <c r="GJ69" s="43"/>
      <c r="GK69" s="43"/>
      <c r="GL69" s="43"/>
      <c r="GM69" s="43"/>
      <c r="GN69" s="43"/>
      <c r="GO69" s="43"/>
      <c r="GP69" s="43"/>
      <c r="GQ69" s="43"/>
      <c r="GR69" s="43"/>
      <c r="GS69" s="43"/>
      <c r="GT69" s="43"/>
      <c r="GU69" s="43"/>
      <c r="GV69" s="43"/>
      <c r="GW69" s="43"/>
      <c r="GX69" s="43"/>
      <c r="GY69" s="43"/>
      <c r="GZ69" s="43"/>
      <c r="HA69" s="43"/>
      <c r="HB69" s="43"/>
      <c r="HC69" s="43"/>
      <c r="HD69" s="43"/>
      <c r="HE69" s="43"/>
      <c r="HF69" s="43"/>
      <c r="HG69" s="43"/>
      <c r="HH69" s="43"/>
      <c r="HI69" s="43"/>
      <c r="HJ69" s="43"/>
      <c r="HK69" s="43"/>
      <c r="HL69" s="43"/>
      <c r="HM69" s="43"/>
      <c r="HN69" s="43"/>
      <c r="HO69" s="43"/>
      <c r="HP69" s="43"/>
      <c r="HQ69" s="43"/>
      <c r="HR69" s="43"/>
      <c r="HS69" s="43"/>
      <c r="HT69" s="43"/>
      <c r="HU69" s="43"/>
      <c r="HV69" s="43"/>
      <c r="HW69" s="43"/>
      <c r="HX69" s="43"/>
      <c r="HY69" s="43"/>
      <c r="HZ69" s="43"/>
      <c r="IA69" s="43"/>
      <c r="IB69" s="43"/>
      <c r="IC69" s="43"/>
      <c r="ID69" s="43"/>
      <c r="IE69" s="43"/>
      <c r="IF69" s="43"/>
      <c r="IG69" s="43"/>
      <c r="IH69" s="43"/>
      <c r="II69" s="43"/>
      <c r="IJ69" s="43"/>
      <c r="IK69" s="43"/>
      <c r="IL69" s="43"/>
      <c r="IM69" s="43"/>
      <c r="IN69" s="43"/>
      <c r="IO69" s="43"/>
      <c r="IP69" s="43"/>
      <c r="IQ69" s="43"/>
      <c r="IR69" s="43"/>
      <c r="IS69" s="43"/>
      <c r="IT69" s="43"/>
    </row>
    <row r="70" s="5" customFormat="1" ht="63" customHeight="1" spans="1:254">
      <c r="A70" s="45">
        <v>10</v>
      </c>
      <c r="B70" s="49" t="s">
        <v>150</v>
      </c>
      <c r="C70" s="36" t="s">
        <v>89</v>
      </c>
      <c r="D70" s="25" t="s">
        <v>84</v>
      </c>
      <c r="E70" s="47">
        <v>55</v>
      </c>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c r="EO70" s="43"/>
      <c r="EP70" s="43"/>
      <c r="EQ70" s="43"/>
      <c r="ER70" s="43"/>
      <c r="ES70" s="43"/>
      <c r="ET70" s="43"/>
      <c r="EU70" s="43"/>
      <c r="EV70" s="43"/>
      <c r="EW70" s="43"/>
      <c r="EX70" s="43"/>
      <c r="EY70" s="43"/>
      <c r="EZ70" s="43"/>
      <c r="FA70" s="43"/>
      <c r="FB70" s="43"/>
      <c r="FC70" s="43"/>
      <c r="FD70" s="43"/>
      <c r="FE70" s="43"/>
      <c r="FF70" s="43"/>
      <c r="FG70" s="43"/>
      <c r="FH70" s="43"/>
      <c r="FI70" s="43"/>
      <c r="FJ70" s="43"/>
      <c r="FK70" s="43"/>
      <c r="FL70" s="43"/>
      <c r="FM70" s="43"/>
      <c r="FN70" s="43"/>
      <c r="FO70" s="43"/>
      <c r="FP70" s="43"/>
      <c r="FQ70" s="43"/>
      <c r="FR70" s="43"/>
      <c r="FS70" s="43"/>
      <c r="FT70" s="43"/>
      <c r="FU70" s="43"/>
      <c r="FV70" s="43"/>
      <c r="FW70" s="43"/>
      <c r="FX70" s="43"/>
      <c r="FY70" s="43"/>
      <c r="FZ70" s="43"/>
      <c r="GA70" s="43"/>
      <c r="GB70" s="43"/>
      <c r="GC70" s="43"/>
      <c r="GD70" s="43"/>
      <c r="GE70" s="43"/>
      <c r="GF70" s="43"/>
      <c r="GG70" s="43"/>
      <c r="GH70" s="43"/>
      <c r="GI70" s="43"/>
      <c r="GJ70" s="43"/>
      <c r="GK70" s="43"/>
      <c r="GL70" s="43"/>
      <c r="GM70" s="43"/>
      <c r="GN70" s="43"/>
      <c r="GO70" s="43"/>
      <c r="GP70" s="43"/>
      <c r="GQ70" s="43"/>
      <c r="GR70" s="43"/>
      <c r="GS70" s="43"/>
      <c r="GT70" s="43"/>
      <c r="GU70" s="43"/>
      <c r="GV70" s="43"/>
      <c r="GW70" s="43"/>
      <c r="GX70" s="43"/>
      <c r="GY70" s="43"/>
      <c r="GZ70" s="43"/>
      <c r="HA70" s="43"/>
      <c r="HB70" s="43"/>
      <c r="HC70" s="43"/>
      <c r="HD70" s="43"/>
      <c r="HE70" s="43"/>
      <c r="HF70" s="43"/>
      <c r="HG70" s="43"/>
      <c r="HH70" s="43"/>
      <c r="HI70" s="43"/>
      <c r="HJ70" s="43"/>
      <c r="HK70" s="43"/>
      <c r="HL70" s="43"/>
      <c r="HM70" s="43"/>
      <c r="HN70" s="43"/>
      <c r="HO70" s="43"/>
      <c r="HP70" s="43"/>
      <c r="HQ70" s="43"/>
      <c r="HR70" s="43"/>
      <c r="HS70" s="43"/>
      <c r="HT70" s="43"/>
      <c r="HU70" s="43"/>
      <c r="HV70" s="43"/>
      <c r="HW70" s="43"/>
      <c r="HX70" s="43"/>
      <c r="HY70" s="43"/>
      <c r="HZ70" s="43"/>
      <c r="IA70" s="43"/>
      <c r="IB70" s="43"/>
      <c r="IC70" s="43"/>
      <c r="ID70" s="43"/>
      <c r="IE70" s="43"/>
      <c r="IF70" s="43"/>
      <c r="IG70" s="43"/>
      <c r="IH70" s="43"/>
      <c r="II70" s="43"/>
      <c r="IJ70" s="43"/>
      <c r="IK70" s="43"/>
      <c r="IL70" s="43"/>
      <c r="IM70" s="43"/>
      <c r="IN70" s="43"/>
      <c r="IO70" s="43"/>
      <c r="IP70" s="43"/>
      <c r="IQ70" s="43"/>
      <c r="IR70" s="43"/>
      <c r="IS70" s="43"/>
      <c r="IT70" s="43"/>
    </row>
    <row r="71" s="3" customFormat="1" ht="63" customHeight="1" spans="1:5">
      <c r="A71" s="45">
        <v>11</v>
      </c>
      <c r="B71" s="46" t="s">
        <v>151</v>
      </c>
      <c r="C71" s="36" t="s">
        <v>89</v>
      </c>
      <c r="D71" s="25" t="s">
        <v>84</v>
      </c>
      <c r="E71" s="47">
        <v>40</v>
      </c>
    </row>
    <row r="72" s="3" customFormat="1" ht="63" customHeight="1" spans="1:5">
      <c r="A72" s="45">
        <v>12</v>
      </c>
      <c r="B72" s="46" t="s">
        <v>152</v>
      </c>
      <c r="C72" s="36" t="s">
        <v>89</v>
      </c>
      <c r="D72" s="25" t="s">
        <v>84</v>
      </c>
      <c r="E72" s="47">
        <v>10</v>
      </c>
    </row>
    <row r="73" s="3" customFormat="1" ht="63" customHeight="1" spans="1:5">
      <c r="A73" s="45">
        <v>13</v>
      </c>
      <c r="B73" s="46" t="s">
        <v>153</v>
      </c>
      <c r="C73" s="36" t="s">
        <v>89</v>
      </c>
      <c r="D73" s="25" t="s">
        <v>84</v>
      </c>
      <c r="E73" s="47">
        <v>10</v>
      </c>
    </row>
    <row r="74" s="3" customFormat="1" ht="63" customHeight="1" spans="1:5">
      <c r="A74" s="48">
        <v>14</v>
      </c>
      <c r="B74" s="49" t="s">
        <v>154</v>
      </c>
      <c r="C74" s="36" t="s">
        <v>89</v>
      </c>
      <c r="D74" s="25" t="s">
        <v>84</v>
      </c>
      <c r="E74" s="47">
        <v>45</v>
      </c>
    </row>
    <row r="75" s="3" customFormat="1" ht="32" customHeight="1" spans="1:5">
      <c r="A75" s="50"/>
      <c r="B75" s="51"/>
      <c r="C75" s="24" t="s">
        <v>102</v>
      </c>
      <c r="D75" s="25" t="s">
        <v>155</v>
      </c>
      <c r="E75" s="47">
        <v>150</v>
      </c>
    </row>
    <row r="76" ht="32" customHeight="1" spans="1:5">
      <c r="A76" s="45">
        <v>15</v>
      </c>
      <c r="B76" s="46" t="s">
        <v>156</v>
      </c>
      <c r="C76" s="24" t="s">
        <v>157</v>
      </c>
      <c r="D76" s="52" t="s">
        <v>158</v>
      </c>
      <c r="E76" s="47">
        <v>300</v>
      </c>
    </row>
    <row r="77" ht="63" customHeight="1" spans="1:5">
      <c r="A77" s="45">
        <v>16</v>
      </c>
      <c r="B77" s="46" t="s">
        <v>159</v>
      </c>
      <c r="C77" s="31" t="s">
        <v>89</v>
      </c>
      <c r="D77" s="25" t="s">
        <v>84</v>
      </c>
      <c r="E77" s="47">
        <v>55</v>
      </c>
    </row>
    <row r="78" ht="63" customHeight="1" spans="1:5">
      <c r="A78" s="45">
        <v>17</v>
      </c>
      <c r="B78" s="46" t="s">
        <v>160</v>
      </c>
      <c r="C78" s="31" t="s">
        <v>89</v>
      </c>
      <c r="D78" s="25" t="s">
        <v>84</v>
      </c>
      <c r="E78" s="47">
        <v>20</v>
      </c>
    </row>
    <row r="79" ht="63" customHeight="1" spans="1:5">
      <c r="A79" s="45">
        <v>18</v>
      </c>
      <c r="B79" s="46" t="s">
        <v>161</v>
      </c>
      <c r="C79" s="31" t="s">
        <v>89</v>
      </c>
      <c r="D79" s="25" t="s">
        <v>84</v>
      </c>
      <c r="E79" s="53">
        <v>40</v>
      </c>
    </row>
    <row r="80" ht="63" customHeight="1" spans="1:5">
      <c r="A80" s="45">
        <v>19</v>
      </c>
      <c r="B80" s="54" t="s">
        <v>162</v>
      </c>
      <c r="C80" s="31" t="s">
        <v>89</v>
      </c>
      <c r="D80" s="25" t="s">
        <v>84</v>
      </c>
      <c r="E80" s="53">
        <v>150</v>
      </c>
    </row>
    <row r="81" ht="63" customHeight="1" spans="1:5">
      <c r="A81" s="45">
        <v>20</v>
      </c>
      <c r="B81" s="46" t="s">
        <v>163</v>
      </c>
      <c r="C81" s="31" t="s">
        <v>89</v>
      </c>
      <c r="D81" s="25" t="s">
        <v>84</v>
      </c>
      <c r="E81" s="53">
        <v>150</v>
      </c>
    </row>
  </sheetData>
  <mergeCells count="14">
    <mergeCell ref="A2:E2"/>
    <mergeCell ref="B3:E3"/>
    <mergeCell ref="A19:A20"/>
    <mergeCell ref="A25:A26"/>
    <mergeCell ref="A50:A51"/>
    <mergeCell ref="A61:A62"/>
    <mergeCell ref="A63:A64"/>
    <mergeCell ref="A74:A75"/>
    <mergeCell ref="B19:B20"/>
    <mergeCell ref="B25:B26"/>
    <mergeCell ref="B50:B51"/>
    <mergeCell ref="B61:B62"/>
    <mergeCell ref="B63:B64"/>
    <mergeCell ref="B74:B75"/>
  </mergeCells>
  <printOptions horizontalCentered="1"/>
  <pageMargins left="0.35" right="0.35" top="0.55" bottom="0.75" header="0.51" footer="0.51"/>
  <pageSetup paperSize="9" scale="87" firstPageNumber="3" orientation="portrait" useFirstPageNumber="1" horizontalDpi="600" verticalDpi="600"/>
  <headerFooter alignWithMargins="0" differentOddEven="1">
    <oddFooter>&amp;R&amp;"Times New Roman,常规"&amp;14- &amp;P -</oddFooter>
    <evenFooter>&amp;L&amp;"Times New Roman,常规"&amp;14- &amp;P -</evenFooter>
  </headerFooter>
  <rowBreaks count="3" manualBreakCount="3">
    <brk id="16" max="4" man="1"/>
    <brk id="48" max="4" man="1"/>
    <brk id="58" max="4" man="1"/>
  </rowBreaks>
</worksheet>
</file>

<file path=docProps/app.xml><?xml version="1.0" encoding="utf-8"?>
<Properties xmlns="http://schemas.openxmlformats.org/officeDocument/2006/extended-properties" xmlns:vt="http://schemas.openxmlformats.org/officeDocument/2006/docPropsVTypes">
  <Company>省林业厅</Company>
  <Application>WPS 表格</Application>
  <HeadingPairs>
    <vt:vector size="2" baseType="variant">
      <vt:variant>
        <vt:lpstr>工作表</vt:lpstr>
      </vt:variant>
      <vt:variant>
        <vt:i4>2</vt:i4>
      </vt:variant>
    </vt:vector>
  </HeadingPairs>
  <TitlesOfParts>
    <vt:vector size="2" baseType="lpstr">
      <vt:lpstr>省统筹经费安排计划（省级单位）</vt:lpstr>
      <vt:lpstr>省统筹经费安排计划（市县部分）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解冰</dc:creator>
  <cp:lastModifiedBy>王旭日</cp:lastModifiedBy>
  <dcterms:created xsi:type="dcterms:W3CDTF">2020-01-09T03:34:00Z</dcterms:created>
  <dcterms:modified xsi:type="dcterms:W3CDTF">2020-01-13T07:32:36Z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2052-10.8.2.6900</vt:lpwstr>
  </property>
</Properties>
</file>