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0" windowHeight="18586" activeTab="1" tabRatio="600"/>
  </bookViews>
  <sheets>
    <sheet name="省统筹经费安排计划（省级单位）" sheetId="2" r:id="rId2"/>
    <sheet name="省统筹经费安排计划（市县部分）" sheetId="3" r:id="rId3"/>
  </sheets>
  <definedNames>
    <definedName name="_xlnm.Print_Area" localSheetId="0">'省统筹经费安排计划（省级单位）'!$A$1:$E$15</definedName>
    <definedName name="_xlnm.Print_Titles" localSheetId="0">'省统筹经费安排计划（省级单位）'!$4:$4</definedName>
    <definedName name="_xlnm.Print_Area" localSheetId="1">'省统筹经费安排计划（市县部分）'!$A$1:$E$62</definedName>
    <definedName name="_xlnm.Print_Titles" localSheetId="1">'省统筹经费安排计划（市县部分）'!$4:$4</definedName>
  </definedNames>
  <calcPr calcId="144525"/>
</workbook>
</file>

<file path=xl/sharedStrings.xml><?xml version="1.0" encoding="utf-8"?>
<sst xmlns="http://schemas.openxmlformats.org/spreadsheetml/2006/main" count="192" uniqueCount="102">
  <si>
    <t>附件5-1：</t>
  </si>
  <si>
    <t>2022年省财政省级以上公益林效益补偿资金
省统筹经费安排表（省级单位）</t>
  </si>
  <si>
    <t>单位：万元</t>
  </si>
  <si>
    <t>序号</t>
  </si>
  <si>
    <t>单位</t>
  </si>
  <si>
    <t>项目名称</t>
  </si>
  <si>
    <t>项目内容提要</t>
  </si>
  <si>
    <t>拟安排金额</t>
  </si>
  <si>
    <t>省级合计</t>
  </si>
  <si>
    <t>一</t>
  </si>
  <si>
    <t>省林业局</t>
  </si>
  <si>
    <t>省林业局
机关本部</t>
  </si>
  <si>
    <t>公益林（天然林）核查和培训</t>
  </si>
  <si>
    <t>对相关县、市、区、场开展资金核查；对各市县完善落界后的集体天然商品林开展核对检查，理清我省集体天然商品林的面积、分布等情况。同时，建立健全我省天然商品林数据库，融入森林资源管理“一张图”；举办省、市、县（区）级干部队伍精准管理和业务能力培训。</t>
  </si>
  <si>
    <t>公益林（天然林）监测评价和碳汇计量体系构建</t>
  </si>
  <si>
    <t>组织开展全省公益林和天然林资源和生态状况监测与评价，发布监测、评价结果；开展十三五以来审计等提出的涉及公益林问题的处理整改情况核查和梳理汇总；开展公益林示范区建设论证和成效评估；开展公益林和天然林碳汇量及其提升值评估等。</t>
  </si>
  <si>
    <t>广东省森林康养基地公益林经济效益监测技术服务</t>
  </si>
  <si>
    <t>采集、汇总相关省级森林康养基地各项指标，评价省级森林康养基地公益林经济效益及建设情况。</t>
  </si>
  <si>
    <t>广东省林业政务服务中心</t>
  </si>
  <si>
    <t>2022年林业政务基础运行保障项目</t>
  </si>
  <si>
    <t>局本部驻场办公网络运维服务，局本部网络硬件维修和提升，办公系统移动端通信服务，往年安全设备购置及网络安全等保测评，信息化体系构建咨询及培训，全省林业网站和新媒体的内容和安全监控，林业视频会议系统升级改造，局本部办公网络线路升级改造。</t>
  </si>
  <si>
    <t>二</t>
  </si>
  <si>
    <t>省属林场和省级以上保护区</t>
  </si>
  <si>
    <t>广东省云浮林场</t>
  </si>
  <si>
    <t>公益林示范区建设</t>
  </si>
  <si>
    <t>用于广东省云浮林场公益林示范区建设。</t>
  </si>
  <si>
    <t>广东省樟木头林场</t>
  </si>
  <si>
    <t>用于广东省樟木头林场公益林示范区建设。</t>
  </si>
  <si>
    <t>广东车八岭国家级自然保护区管理局</t>
  </si>
  <si>
    <t>管护管理经费补助</t>
  </si>
  <si>
    <t>用于支付山林权属人的山林租金，管护管理相应山林。</t>
  </si>
  <si>
    <t>广东潮安凤凰山省级自然保护区管理处</t>
  </si>
  <si>
    <t>用于广东潮安凤凰山省级自然保护区公益林示范区建设。</t>
  </si>
  <si>
    <t>附件5-2：</t>
  </si>
  <si>
    <t>2022年省财政省级以上公益林效益补偿资金
省统筹经费安排表（市县部分）</t>
  </si>
  <si>
    <t>合计</t>
  </si>
  <si>
    <t>市县小计</t>
  </si>
  <si>
    <t>（一）</t>
  </si>
  <si>
    <t>韶关市</t>
  </si>
  <si>
    <t>乐昌市</t>
  </si>
  <si>
    <t>用于开展公益林（含天然林）管理管护工作。</t>
  </si>
  <si>
    <t>武江区</t>
  </si>
  <si>
    <t>新丰县</t>
  </si>
  <si>
    <t>曲江区</t>
  </si>
  <si>
    <t>（二）</t>
  </si>
  <si>
    <t>河源市</t>
  </si>
  <si>
    <t>市本级</t>
  </si>
  <si>
    <t>新丰江林管局</t>
  </si>
  <si>
    <t>用于锡场公益林示范区建设。</t>
  </si>
  <si>
    <t>连平县</t>
  </si>
  <si>
    <t>（三）</t>
  </si>
  <si>
    <t>梅州市</t>
  </si>
  <si>
    <t>平远县</t>
  </si>
  <si>
    <t>蕉岭县</t>
  </si>
  <si>
    <t>梅县区</t>
  </si>
  <si>
    <t>（四）</t>
  </si>
  <si>
    <t>惠州市</t>
  </si>
  <si>
    <t>用于国有梁化林场公益林示范区建设。</t>
  </si>
  <si>
    <t>用于国有象头山林场公益林示范区建设。</t>
  </si>
  <si>
    <t>惠东县</t>
  </si>
  <si>
    <t>用于乌禽嶂公益林示范区建设。</t>
  </si>
  <si>
    <t>（五）</t>
  </si>
  <si>
    <t>汕尾市</t>
  </si>
  <si>
    <t>（六）</t>
  </si>
  <si>
    <t>阳江市</t>
  </si>
  <si>
    <t>用于国有花滩林场公益林示范区建设。</t>
  </si>
  <si>
    <t>（七）</t>
  </si>
  <si>
    <t>湛江市</t>
  </si>
  <si>
    <t>雷州市</t>
  </si>
  <si>
    <t>用于雷高镇公益林示范区建设。</t>
  </si>
  <si>
    <t>（八）</t>
  </si>
  <si>
    <t>茂名市</t>
  </si>
  <si>
    <t>用于河尾山市级自然保护区公益林示范区建设。</t>
  </si>
  <si>
    <t>（九）</t>
  </si>
  <si>
    <t>清远市</t>
  </si>
  <si>
    <t>连州市</t>
  </si>
  <si>
    <t>（十）</t>
  </si>
  <si>
    <t>潮州市</t>
  </si>
  <si>
    <t>潮安区</t>
  </si>
  <si>
    <t>（十一）</t>
  </si>
  <si>
    <t>广州市</t>
  </si>
  <si>
    <t>花都区</t>
  </si>
  <si>
    <t>用于梯面林场公益林示范区建设。</t>
  </si>
  <si>
    <t>省财政直管县</t>
  </si>
  <si>
    <t>乳源县</t>
  </si>
  <si>
    <t>用于西京古道国家石漠公园公益林示范区建设。</t>
  </si>
  <si>
    <t>南雄市</t>
  </si>
  <si>
    <t>用于鸦子寨公益林示范区建设。</t>
  </si>
  <si>
    <t>仁化县</t>
  </si>
  <si>
    <t>用于锦江两岸公益林示范区建设。</t>
  </si>
  <si>
    <t>翁源县</t>
  </si>
  <si>
    <t>始兴县</t>
  </si>
  <si>
    <t>紫金县</t>
  </si>
  <si>
    <t>丰顺县</t>
  </si>
  <si>
    <t>大埔县</t>
  </si>
  <si>
    <t>陆河县</t>
  </si>
  <si>
    <t>阳春市</t>
  </si>
  <si>
    <t>用于东湖水库生态公益林示范区</t>
  </si>
  <si>
    <t>连南县</t>
  </si>
  <si>
    <t>用于万山朝王国家石漠公园公益林范区建设。</t>
  </si>
  <si>
    <t>连山县</t>
  </si>
  <si>
    <t>普宁市</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</si>
</sst>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_ ¥* #,##0_ ;_ ¥* -#,##0_ ;_ ¥* &quot;-&quot;_ ;_ @_ "/>
    <numFmt numFmtId="178" formatCode="_ &quot;¥&quot;* #,##0.00_ ;_ &quot;¥&quot;* \-#,##0.00_ ;_ &quot;¥&quot;* &quot;-&quot;??_ ;_ @_ "/>
    <numFmt numFmtId="179" formatCode="_ * #,##0_ ;_ * -#,##0_ ;_ * &quot;-&quot;_ ;_ @_ "/>
    <numFmt numFmtId="180" formatCode="_ * #,##0.00_ ;_ * -#,##0.00_ ;_ * &quot;-&quot;??_ ;_ @_ "/>
    <numFmt numFmtId="181" formatCode="0%"/>
    <numFmt numFmtId="182" formatCode="_ &quot;¥&quot;* #,##0_ ;_ &quot;¥&quot;* \-#,##0_ ;_ &quot;¥&quot;* &quot;-&quot;_ ;_ @_ "/>
    <numFmt numFmtId="183" formatCode="_ * #,##0_ ;_ * -#,##0_ ;_ * &quot;-&quot;_ ;_ @_ "/>
  </numFmts>
  <fonts count="50" x14ac:knownFonts="50">
    <font>
      <sz val="11.0"/>
      <color rgb="FF000000"/>
      <name val="宋体"/>
      <charset val="134"/>
    </font>
    <font>
      <sz val="12.0"/>
      <name val="宋体"/>
      <charset val="134"/>
    </font>
    <font>
      <sz val="12.0"/>
      <name val="宋体"/>
      <charset val="134"/>
      <b/>
    </font>
    <font>
      <sz val="12.0"/>
      <name val="Times New Roman"/>
      <family val="1"/>
    </font>
    <font>
      <sz val="12.0"/>
      <color rgb="FF000000"/>
      <name val="宋体"/>
      <charset val="134"/>
    </font>
    <font>
      <sz val="17.0"/>
      <name val="宋体"/>
      <charset val="134"/>
      <b/>
    </font>
    <font>
      <sz val="12.0"/>
      <name val="Times New Roman"/>
      <family val="1"/>
      <b/>
    </font>
    <font>
      <sz val="10.0"/>
      <name val="宋体"/>
      <charset val="134"/>
      <b/>
    </font>
    <font>
      <sz val="10.0"/>
      <name val="Times New Roman"/>
      <family val="1"/>
      <b/>
    </font>
    <font>
      <sz val="10.0"/>
      <name val="宋体"/>
      <charset val="134"/>
    </font>
    <font>
      <sz val="10.0"/>
      <name val="Times New Roman"/>
      <family val="1"/>
    </font>
    <font>
      <sz val="11.0"/>
      <name val="宋体"/>
      <charset val="134"/>
    </font>
    <font>
      <sz val="11.0"/>
      <name val="Times New Roman"/>
      <family val="1"/>
    </font>
    <font>
      <sz val="12.0"/>
      <color rgb="FF000000"/>
      <name val="Times New Roman"/>
      <family val="1"/>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44546A"/>
      <name val="宋体"/>
      <charset val="134"/>
      <b/>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65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宋体"/>
      <charset val="134"/>
    </font>
  </fonts>
  <fills count="64">
    <fill>
      <patternFill patternType="none"/>
    </fill>
    <fill>
      <patternFill patternType="gray125"/>
    </fill>
    <fill>
      <patternFill patternType="none"/>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51">
    <xf numFmtId="0" fontId="0" fillId="0" borderId="0" applyAlignment="1">
      <alignment vertical="center"/>
    </xf>
    <xf numFmtId="177" applyNumberFormat="1" fontId="0" fillId="0" borderId="0" applyAlignment="1" applyProtection="0">
      <alignment vertical="center"/>
    </xf>
    <xf numFmtId="0" fontId="0" fillId="3" applyFill="1" borderId="0" applyAlignment="1" applyProtection="0">
      <alignment vertical="center"/>
    </xf>
    <xf numFmtId="0" fontId="14" applyFont="1" fillId="4" applyFill="1" borderId="46" applyBorder="1" applyAlignment="1" applyProtection="0">
      <alignment vertical="center"/>
    </xf>
    <xf numFmtId="178" applyNumberFormat="1" fontId="0" fillId="0" borderId="0" applyAlignment="1" applyProtection="0">
      <alignment vertical="center"/>
    </xf>
    <xf numFmtId="179" applyNumberFormat="1" fontId="0" fillId="0" borderId="0" applyAlignment="1" applyProtection="0">
      <alignment vertical="center"/>
    </xf>
    <xf numFmtId="0" fontId="0" fillId="5" applyFill="1" borderId="0" applyAlignment="1" applyProtection="0">
      <alignment vertical="center"/>
    </xf>
    <xf numFmtId="0" fontId="15" applyFont="1" fillId="6" applyFill="1" borderId="0" applyAlignment="1" applyProtection="0">
      <alignment vertical="center"/>
    </xf>
    <xf numFmtId="180" applyNumberFormat="1" fontId="0" fillId="0" borderId="0" applyAlignment="1" applyProtection="0">
      <alignment vertical="center"/>
    </xf>
    <xf numFmtId="0" fontId="16" applyFont="1" fillId="7" applyFill="1" borderId="0" applyAlignment="1" applyProtection="0">
      <alignment vertical="center"/>
    </xf>
    <xf numFmtId="0" fontId="17" applyFont="1" fillId="0" borderId="0" applyAlignment="1" applyProtection="0">
      <alignment vertical="center"/>
    </xf>
    <xf numFmtId="181" applyNumberFormat="1" fontId="0" fillId="0" borderId="0" applyAlignment="1" applyProtection="0">
      <alignment vertical="center"/>
    </xf>
    <xf numFmtId="0" fontId="18" applyFont="1" fillId="0" borderId="0" applyAlignment="1" applyProtection="0">
      <alignment vertical="center"/>
    </xf>
    <xf numFmtId="0" fontId="0" fillId="8" applyFill="1" borderId="47" applyBorder="1" applyAlignment="1" applyProtection="0">
      <alignment vertical="center"/>
    </xf>
    <xf numFmtId="0" fontId="16" applyFont="1" fillId="9" applyFill="1" borderId="0" applyAlignment="1" applyProtection="0">
      <alignment vertical="center"/>
    </xf>
    <xf numFmtId="0" fontId="19" applyFont="1" fillId="0" borderId="0" applyAlignment="1" applyProtection="0">
      <alignment vertical="center"/>
    </xf>
    <xf numFmtId="0" fontId="20" applyFont="1" fillId="0" borderId="0" applyAlignment="1" applyProtection="0">
      <alignment vertical="center"/>
    </xf>
    <xf numFmtId="0" fontId="21" applyFont="1" fillId="0" borderId="0" applyAlignment="1" applyProtection="0">
      <alignment vertical="center"/>
    </xf>
    <xf numFmtId="0" fontId="22" applyFont="1" fillId="0" borderId="0" applyAlignment="1" applyProtection="0">
      <alignment vertical="center"/>
    </xf>
    <xf numFmtId="0" fontId="23" applyFont="1" fillId="0" borderId="48" applyBorder="1" applyAlignment="1" applyProtection="0">
      <alignment vertical="center"/>
    </xf>
    <xf numFmtId="0" fontId="24" applyFont="1" fillId="0" borderId="49" applyBorder="1" applyAlignment="1" applyProtection="0">
      <alignment vertical="center"/>
    </xf>
    <xf numFmtId="0" fontId="16" applyFont="1" fillId="10" applyFill="1" borderId="0" applyAlignment="1" applyProtection="0">
      <alignment vertical="center"/>
    </xf>
    <xf numFmtId="0" fontId="19" applyFont="1" fillId="0" borderId="50" applyBorder="1" applyAlignment="1" applyProtection="0">
      <alignment vertical="center"/>
    </xf>
    <xf numFmtId="0" fontId="16" applyFont="1" fillId="11" applyFill="1" borderId="0" applyAlignment="1" applyProtection="0">
      <alignment vertical="center"/>
    </xf>
    <xf numFmtId="0" fontId="25" applyFont="1" fillId="12" applyFill="1" borderId="51" applyBorder="1" applyAlignment="1" applyProtection="0">
      <alignment vertical="center"/>
    </xf>
    <xf numFmtId="0" fontId="26" applyFont="1" fillId="12" applyFill="1" borderId="52" applyBorder="1" applyAlignment="1" applyProtection="0">
      <alignment vertical="center"/>
    </xf>
    <xf numFmtId="0" fontId="27" applyFont="1" fillId="13" applyFill="1" borderId="53" applyBorder="1" applyAlignment="1" applyProtection="0">
      <alignment vertical="center"/>
    </xf>
    <xf numFmtId="0" fontId="0" fillId="14" applyFill="1" borderId="0" applyAlignment="1" applyProtection="0">
      <alignment vertical="center"/>
    </xf>
    <xf numFmtId="0" fontId="16" applyFont="1" fillId="15" applyFill="1" borderId="0" applyAlignment="1" applyProtection="0">
      <alignment vertical="center"/>
    </xf>
    <xf numFmtId="0" fontId="28" applyFont="1" fillId="0" borderId="54" applyBorder="1" applyAlignment="1" applyProtection="0">
      <alignment vertical="center"/>
    </xf>
    <xf numFmtId="0" fontId="29" applyFont="1" fillId="0" borderId="55" applyBorder="1" applyAlignment="1" applyProtection="0">
      <alignment vertical="center"/>
    </xf>
    <xf numFmtId="0" fontId="30" applyFont="1" fillId="16" applyFill="1" borderId="0" applyAlignment="1" applyProtection="0">
      <alignment vertical="center"/>
    </xf>
    <xf numFmtId="0" fontId="31" applyFont="1" fillId="17" applyFill="1" borderId="0" applyAlignment="1" applyProtection="0">
      <alignment vertical="center"/>
    </xf>
    <xf numFmtId="0" fontId="0" fillId="18" applyFill="1" borderId="0" applyAlignment="1" applyProtection="0">
      <alignment vertical="center"/>
    </xf>
    <xf numFmtId="0" fontId="16" applyFont="1" fillId="19" applyFill="1" borderId="0" applyAlignment="1" applyProtection="0">
      <alignment vertical="center"/>
    </xf>
    <xf numFmtId="0" fontId="0" fillId="20" applyFill="1" borderId="0" applyAlignment="1" applyProtection="0">
      <alignment vertical="center"/>
    </xf>
    <xf numFmtId="0" fontId="0" fillId="21" applyFill="1" borderId="0" applyAlignment="1" applyProtection="0">
      <alignment vertical="center"/>
    </xf>
    <xf numFmtId="0" fontId="0" fillId="22" applyFill="1" borderId="0" applyAlignment="1" applyProtection="0">
      <alignment vertical="center"/>
    </xf>
    <xf numFmtId="0" fontId="0" fillId="23" applyFill="1" borderId="0" applyAlignment="1" applyProtection="0">
      <alignment vertical="center"/>
    </xf>
    <xf numFmtId="0" fontId="16" applyFont="1" fillId="13" applyFill="1" borderId="0" applyAlignment="1" applyProtection="0">
      <alignment vertical="center"/>
    </xf>
    <xf numFmtId="0" fontId="16" applyFont="1" fillId="24" applyFill="1" borderId="0" applyAlignment="1" applyProtection="0">
      <alignment vertical="center"/>
    </xf>
    <xf numFmtId="0" fontId="0" fillId="25" applyFill="1" borderId="0" applyAlignment="1" applyProtection="0">
      <alignment vertical="center"/>
    </xf>
    <xf numFmtId="0" fontId="0" fillId="26" applyFill="1" borderId="0" applyAlignment="1" applyProtection="0">
      <alignment vertical="center"/>
    </xf>
    <xf numFmtId="0" fontId="0" fillId="0" borderId="0" applyAlignment="1"/>
    <xf numFmtId="0" fontId="16" applyFont="1" fillId="27" applyFill="1" borderId="0" applyAlignment="1" applyProtection="0">
      <alignment vertical="center"/>
    </xf>
    <xf numFmtId="0" fontId="0" fillId="28" applyFill="1" borderId="0" applyAlignment="1" applyProtection="0">
      <alignment vertical="center"/>
    </xf>
    <xf numFmtId="0" fontId="16" applyFont="1" fillId="29" applyFill="1" borderId="0" applyAlignment="1" applyProtection="0">
      <alignment vertical="center"/>
    </xf>
    <xf numFmtId="0" fontId="16" applyFont="1" fillId="30" applyFill="1" borderId="0" applyAlignment="1" applyProtection="0">
      <alignment vertical="center"/>
    </xf>
    <xf numFmtId="0" fontId="0" fillId="31" applyFill="1" borderId="0" applyAlignment="1" applyProtection="0">
      <alignment vertical="center"/>
    </xf>
    <xf numFmtId="0" fontId="16" applyFont="1" fillId="32" applyFill="1" borderId="0" applyAlignment="1" applyProtection="0">
      <alignment vertical="center"/>
    </xf>
    <xf numFmtId="0" fontId="1" applyFont="1" fillId="0" borderId="0" applyAlignment="1">
      <alignment vertical="center"/>
    </xf>
  </cellStyleXfs>
  <cellXfs count="173">
    <xf numFmtId="0" fontId="0" fillId="0" borderId="0" applyAlignment="1" xfId="0">
      <alignment vertical="center"/>
    </xf>
    <xf numFmtId="0" fontId="0" fillId="0" borderId="0" applyAlignment="1" xfId="0">
      <alignment vertical="center"/>
    </xf>
    <xf numFmtId="0" fontId="1" applyFont="1" fillId="0" borderId="0" applyAlignment="1" xfId="50">
      <alignment horizontal="left" vertical="center" wrapText="1"/>
    </xf>
    <xf numFmtId="0" fontId="2" applyFont="1" fillId="0" borderId="0" applyAlignment="1" xfId="50">
      <alignment vertical="center" wrapText="1"/>
    </xf>
    <xf numFmtId="0" fontId="2" applyFont="1" fillId="0" borderId="0" applyAlignment="1" xfId="50">
      <alignment horizontal="left" vertical="center" wrapText="1"/>
    </xf>
    <xf numFmtId="0" fontId="1" applyFont="1" fillId="0" borderId="0" applyAlignment="1" xfId="50">
      <alignment horizontal="center" vertical="center" wrapText="1"/>
    </xf>
    <xf numFmtId="0" fontId="3" applyFont="1" fillId="2" applyFill="1" applyBorder="1" borderId="0" applyAlignment="1" xfId="0">
      <alignment vertical="center"/>
    </xf>
    <xf numFmtId="0" fontId="4" applyFont="1" fillId="0" borderId="0" applyAlignment="1" xfId="50">
      <alignment horizontal="center" vertical="center" wrapText="1"/>
    </xf>
    <xf numFmtId="0" fontId="4" applyFont="1" fillId="0" borderId="0" applyAlignment="1" xfId="50">
      <alignment horizontal="justify" vertical="center" wrapText="1"/>
    </xf>
    <xf numFmtId="0" fontId="1" applyFont="1" fillId="0" borderId="0" applyAlignment="1" xfId="50">
      <alignment horizontal="justify" vertical="center" wrapText="1"/>
    </xf>
    <xf numFmtId="0" fontId="1" applyFont="1" fillId="0" borderId="0" applyAlignment="1" xfId="50">
      <alignment vertical="center" wrapText="1"/>
    </xf>
    <xf numFmtId="0" fontId="1" applyFont="1" applyFill="1" fillId="0" applyBorder="1" borderId="0" applyAlignment="1" xfId="0"/>
    <xf numFmtId="0" fontId="5" applyFont="1" fillId="0" borderId="0" applyAlignment="1" xfId="50">
      <alignment horizontal="center" vertical="center" wrapText="1"/>
    </xf>
    <xf numFmtId="0" fontId="1" applyFont="1" fillId="0" borderId="0" applyAlignment="1" xfId="50">
      <alignment horizontal="right" vertical="center" wrapText="1"/>
    </xf>
    <xf numFmtId="0" fontId="1" applyFont="1" fillId="0" borderId="1" applyBorder="1" applyAlignment="1" xfId="50">
      <alignment horizontal="center" vertical="center" wrapText="1"/>
    </xf>
    <xf numFmtId="0" fontId="2" applyFont="1" fillId="0" borderId="2" applyBorder="1" applyAlignment="1" xfId="50">
      <alignment horizontal="center" vertical="center" wrapText="1"/>
    </xf>
    <xf numFmtId="0" fontId="2" applyFont="1" applyFill="1" fillId="0" borderId="3" applyBorder="1" applyAlignment="1" xfId="0">
      <alignment horizontal="center" vertical="center" wrapText="1"/>
    </xf>
    <xf numFmtId="0" fontId="2" applyFont="1" fillId="0" borderId="4" applyBorder="1" applyAlignment="1" xfId="50">
      <alignment horizontal="justify" vertical="center" wrapText="1"/>
    </xf>
    <xf numFmtId="176" applyNumberFormat="1" fontId="6" applyFont="1" fillId="0" borderId="5" applyBorder="1" applyAlignment="1" xfId="50">
      <alignment horizontal="center" vertical="center" wrapText="1"/>
    </xf>
    <xf numFmtId="176" applyNumberFormat="1" fontId="6" applyFont="1" fillId="0" borderId="6" applyBorder="1" applyAlignment="1" xfId="50">
      <alignment horizontal="right" vertical="center" wrapText="1"/>
    </xf>
    <xf numFmtId="0" fontId="2" applyFont="1" fillId="0" borderId="7" applyBorder="1" applyAlignment="1" xfId="50">
      <alignment horizontal="center" vertical="center" wrapText="1"/>
    </xf>
    <xf numFmtId="0" fontId="7" applyFont="1" applyFill="1" fillId="0" borderId="8" applyBorder="1" applyAlignment="1" xfId="0">
      <alignment horizontal="center" vertical="center" wrapText="1"/>
    </xf>
    <xf numFmtId="0" fontId="2" applyFont="1" fillId="0" borderId="9" applyBorder="1" applyAlignment="1" xfId="50">
      <alignment horizontal="justify" vertical="center" wrapText="1"/>
    </xf>
    <xf numFmtId="176" applyNumberFormat="1" fontId="8" applyFont="1" fillId="0" borderId="10" applyBorder="1" applyAlignment="1" xfId="50">
      <alignment horizontal="right" vertical="center" wrapText="1"/>
    </xf>
    <xf numFmtId="0" fontId="9" applyFont="1" applyFill="1" fillId="0" borderId="11" applyBorder="1" applyAlignment="1" xfId="0">
      <alignment horizontal="center" vertical="center" wrapText="1"/>
    </xf>
    <xf numFmtId="0" fontId="9" applyFont="1" applyFill="1" fillId="0" borderId="12" applyBorder="1" applyAlignment="1" xfId="0">
      <alignment horizontal="left" vertical="center" wrapText="1"/>
    </xf>
    <xf numFmtId="0" fontId="10" applyFont="1" applyFill="1" fillId="0" borderId="13" applyBorder="1" applyAlignment="1" xfId="0">
      <alignment horizontal="right" vertical="center" wrapText="1"/>
    </xf>
    <xf numFmtId="0" fontId="1" applyFont="1" fillId="0" borderId="14" applyBorder="1" applyAlignment="1" xfId="50">
      <alignment horizontal="center" vertical="center" wrapText="1"/>
    </xf>
    <xf numFmtId="0" fontId="2" applyFont="1" fillId="0" borderId="15" applyBorder="1" applyAlignment="1" xfId="50">
      <alignment horizontal="center" vertical="center" wrapText="1"/>
    </xf>
    <xf numFmtId="0" fontId="8" applyFont="1" applyFill="1" fillId="0" borderId="16" applyBorder="1" applyAlignment="1" xfId="0">
      <alignment horizontal="right" vertical="center" wrapText="1"/>
    </xf>
    <xf numFmtId="0" fontId="9" applyFont="1" applyFill="1" fillId="0" borderId="17" applyBorder="1" applyAlignment="1" xfId="0">
      <alignment horizontal="center" vertical="center" wrapText="1"/>
    </xf>
    <xf numFmtId="0" fontId="1" applyFont="1" fillId="0" borderId="18" applyBorder="1" applyAlignment="1" xfId="50">
      <alignment horizontal="center" vertical="center" wrapText="1"/>
    </xf>
    <xf numFmtId="0" fontId="9" applyFont="1" applyFill="1" fillId="0" borderId="19" applyBorder="1" applyAlignment="1" xfId="0">
      <alignment horizontal="center" vertical="center" wrapText="1"/>
    </xf>
    <xf numFmtId="176" applyNumberFormat="1" fontId="10" applyFont="1" fillId="0" borderId="20" applyBorder="1" applyAlignment="1" xfId="50">
      <alignment horizontal="right" vertical="center" wrapText="1"/>
    </xf>
    <xf numFmtId="0" fontId="9" applyFont="1" applyFill="1" fillId="0" borderId="21" applyBorder="1" applyAlignment="1" xfId="0">
      <alignment horizontal="center" vertical="center" wrapText="1"/>
    </xf>
    <xf numFmtId="0" fontId="7" applyFont="1" fillId="0" borderId="22" applyBorder="1" applyAlignment="1" xfId="50">
      <alignment horizontal="left" vertical="center" wrapText="1"/>
    </xf>
    <xf numFmtId="0" fontId="1" applyFont="1" applyFill="1" fillId="0" borderId="23" applyBorder="1" applyAlignment="1" xfId="50">
      <alignment horizontal="center" vertical="center" wrapText="1"/>
    </xf>
    <xf numFmtId="0" fontId="10" applyFont="1" applyFill="1" fillId="0" borderId="24" applyBorder="1" applyAlignment="1" xfId="0">
      <alignment horizontal="center" vertical="center" wrapText="1"/>
    </xf>
    <xf numFmtId="0" fontId="10" applyFont="1" applyFill="1" fillId="0" borderId="25" applyBorder="1" applyAlignment="1" xfId="0">
      <alignment horizontal="center" vertical="center" wrapText="1"/>
    </xf>
    <xf numFmtId="0" fontId="2" applyFont="1" fillId="0" borderId="26" applyBorder="1" applyAlignment="1" xfId="50">
      <alignment horizontal="left" vertical="center" wrapText="1"/>
    </xf>
    <xf numFmtId="0" fontId="2" applyFont="1" fillId="0" borderId="27" applyBorder="1" applyAlignment="1" xfId="50">
      <alignment horizontal="right" vertical="center" wrapText="1"/>
    </xf>
    <xf numFmtId="0" fontId="0" applyFill="1" fillId="0" borderId="28" applyBorder="1" applyAlignment="1" xfId="0">
      <alignment horizontal="center" vertical="center" wrapText="1"/>
    </xf>
    <xf numFmtId="0" fontId="11" applyFont="1" applyFill="1" fillId="0" borderId="29" applyBorder="1" applyAlignment="1" xfId="0">
      <alignment horizontal="center" vertical="center" wrapText="1"/>
    </xf>
    <xf numFmtId="0" fontId="11" applyFont="1" applyFill="1" fillId="0" borderId="30" applyBorder="1" applyAlignment="1" xfId="0">
      <alignment horizontal="left" vertical="center" wrapText="1"/>
    </xf>
    <xf numFmtId="0" fontId="12" applyFont="1" applyFill="1" fillId="0" borderId="31" applyBorder="1" applyAlignment="1" xfId="0">
      <alignment horizontal="right" vertical="center" wrapText="1"/>
    </xf>
    <xf numFmtId="0" fontId="0" applyFill="1" fillId="0" borderId="32" applyBorder="1" applyAlignment="1" xfId="0">
      <alignment horizontal="center" vertical="center" wrapText="1"/>
    </xf>
    <xf numFmtId="0" fontId="12" applyFont="1" applyFill="1" fillId="0" borderId="33" applyBorder="1" applyAlignment="1" xfId="0">
      <alignment horizontal="right" vertical="center"/>
    </xf>
    <xf numFmtId="0" fontId="0" applyFill="1" fillId="0" borderId="34" applyBorder="1" applyAlignment="1" xfId="0">
      <alignment horizontal="center" vertical="center" wrapText="1"/>
    </xf>
    <xf numFmtId="0" fontId="2" applyFont="1" applyFill="1" fillId="0" borderId="35" applyBorder="1" applyAlignment="1" xfId="0">
      <alignment horizontal="left" vertical="center" wrapText="1"/>
    </xf>
    <xf numFmtId="0" fontId="13" applyFont="1" applyFill="1" fillId="0" borderId="36" applyBorder="1" applyAlignment="1" xfId="0">
      <alignment horizontal="center" vertical="center" wrapText="1"/>
    </xf>
    <xf numFmtId="0" fontId="3" applyFont="1" fillId="0" borderId="37" applyBorder="1" applyAlignment="1" xfId="50">
      <alignment horizontal="justify" vertical="center" wrapText="1"/>
    </xf>
    <xf numFmtId="0" fontId="2" applyFont="1" fillId="0" borderId="38" applyBorder="1" applyAlignment="1" xfId="50">
      <alignment horizontal="right" vertical="center" wrapText="1"/>
    </xf>
    <xf numFmtId="0" fontId="1" applyFont="1" fillId="0" borderId="39" applyBorder="1" applyAlignment="1" xfId="50">
      <alignment horizontal="center" vertical="center" wrapText="1"/>
    </xf>
    <xf numFmtId="0" fontId="11" applyFont="1" applyFill="1" fillId="0" borderId="40" applyBorder="1" applyAlignment="1" xfId="0">
      <alignment horizontal="center" vertical="center" wrapText="1"/>
    </xf>
    <xf numFmtId="0" fontId="11" applyFont="1" applyFill="1" fillId="0" borderId="41" applyBorder="1" applyAlignment="1" xfId="0">
      <alignment horizontal="left" vertical="center" wrapText="1"/>
    </xf>
    <xf numFmtId="0" fontId="0" applyFill="1" fillId="0" borderId="42" applyBorder="1" applyAlignment="1" xfId="0">
      <alignment horizontal="right" vertical="center" wrapText="1"/>
    </xf>
    <xf numFmtId="0" fontId="1" applyFont="1" applyFill="1" fillId="0" borderId="43" applyBorder="1" applyAlignment="1" xfId="0">
      <alignment horizontal="center" vertical="center" wrapText="1"/>
    </xf>
    <xf numFmtId="0" fontId="11" applyFont="1" applyFill="1" fillId="0" borderId="44" applyBorder="1" applyAlignment="1" xfId="0">
      <alignment vertical="center" wrapText="1"/>
    </xf>
    <xf numFmtId="0" fontId="1" applyFont="1" applyFill="1" fillId="0" borderId="23" applyBorder="1" applyAlignment="1" xfId="0">
      <alignment horizontal="center" vertical="center" wrapText="1"/>
    </xf>
    <xf numFmtId="0" fontId="0" fillId="0" borderId="0" applyAlignment="1" xfId="0">
      <alignment vertical="center"/>
    </xf>
    <xf numFmtId="177" applyNumberFormat="1" fontId="0" fillId="0" borderId="0" applyAlignment="1" xfId="0">
      <alignment vertical="center"/>
    </xf>
    <xf numFmtId="0" fontId="0" fillId="3" applyFill="1" borderId="0" applyAlignment="1" xfId="0">
      <alignment vertical="center"/>
    </xf>
    <xf numFmtId="0" fontId="14" applyFont="1" fillId="4" applyFill="1" borderId="46" applyBorder="1"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0" fontId="0" fillId="5" applyFill="1" borderId="0" applyAlignment="1" xfId="0">
      <alignment vertical="center"/>
    </xf>
    <xf numFmtId="0" fontId="15" applyFont="1" fillId="6" applyFill="1" borderId="0" applyAlignment="1" xfId="0">
      <alignment vertical="center"/>
    </xf>
    <xf numFmtId="180" applyNumberFormat="1" fontId="0" fillId="0" borderId="0" applyAlignment="1" xfId="0">
      <alignment vertical="center"/>
    </xf>
    <xf numFmtId="0" fontId="16" applyFont="1" fillId="7" applyFill="1" borderId="0" applyAlignment="1" xfId="0">
      <alignment vertical="center"/>
    </xf>
    <xf numFmtId="0" fontId="17" applyFont="1" fillId="0" borderId="0" applyAlignment="1" xfId="0">
      <alignment vertical="center"/>
    </xf>
    <xf numFmtId="181" applyNumberFormat="1" fontId="0" fillId="0" borderId="0" applyAlignment="1" xfId="0">
      <alignment vertical="center"/>
    </xf>
    <xf numFmtId="0" fontId="18" applyFont="1" fillId="0" borderId="0" applyAlignment="1" xfId="0">
      <alignment vertical="center"/>
    </xf>
    <xf numFmtId="0" fontId="0" fillId="8" applyFill="1" borderId="47" applyBorder="1" applyAlignment="1" xfId="0">
      <alignment vertical="center"/>
    </xf>
    <xf numFmtId="0" fontId="16" applyFont="1" fillId="9" applyFill="1" borderId="0" applyAlignment="1" xfId="0">
      <alignment vertical="center"/>
    </xf>
    <xf numFmtId="0" fontId="19" applyFont="1" fillId="0" borderId="0" applyAlignment="1" xfId="0">
      <alignment vertical="center"/>
    </xf>
    <xf numFmtId="0" fontId="20" applyFont="1" fillId="0" borderId="0" applyAlignment="1" xfId="0">
      <alignment vertical="center"/>
    </xf>
    <xf numFmtId="0" fontId="21" applyFont="1" fillId="0" borderId="0" applyAlignment="1" xfId="0">
      <alignment vertical="center"/>
    </xf>
    <xf numFmtId="0" fontId="22" applyFont="1" fillId="0" borderId="0" applyAlignment="1" xfId="0">
      <alignment vertical="center"/>
    </xf>
    <xf numFmtId="0" fontId="23" applyFont="1" fillId="0" borderId="48" applyBorder="1" applyAlignment="1" xfId="0">
      <alignment vertical="center"/>
    </xf>
    <xf numFmtId="0" fontId="24" applyFont="1" fillId="0" borderId="49" applyBorder="1" applyAlignment="1" xfId="0">
      <alignment vertical="center"/>
    </xf>
    <xf numFmtId="0" fontId="16" applyFont="1" fillId="10" applyFill="1" borderId="0" applyAlignment="1" xfId="0">
      <alignment vertical="center"/>
    </xf>
    <xf numFmtId="0" fontId="19" applyFont="1" fillId="0" borderId="50" applyBorder="1" applyAlignment="1" xfId="0">
      <alignment vertical="center"/>
    </xf>
    <xf numFmtId="0" fontId="16" applyFont="1" fillId="11" applyFill="1" borderId="0" applyAlignment="1" xfId="0">
      <alignment vertical="center"/>
    </xf>
    <xf numFmtId="0" fontId="25" applyFont="1" fillId="12" applyFill="1" borderId="51" applyBorder="1" applyAlignment="1" xfId="0">
      <alignment vertical="center"/>
    </xf>
    <xf numFmtId="0" fontId="26" applyFont="1" fillId="12" applyFill="1" borderId="52" applyBorder="1" applyAlignment="1" xfId="0">
      <alignment vertical="center"/>
    </xf>
    <xf numFmtId="0" fontId="27" applyFont="1" fillId="13" applyFill="1" borderId="53" applyBorder="1" applyAlignment="1" xfId="0">
      <alignment vertical="center"/>
    </xf>
    <xf numFmtId="0" fontId="0" fillId="14" applyFill="1" borderId="0" applyAlignment="1" xfId="0">
      <alignment vertical="center"/>
    </xf>
    <xf numFmtId="0" fontId="16" applyFont="1" fillId="15" applyFill="1" borderId="0" applyAlignment="1" xfId="0">
      <alignment vertical="center"/>
    </xf>
    <xf numFmtId="0" fontId="28" applyFont="1" fillId="0" borderId="54" applyBorder="1" applyAlignment="1" xfId="0">
      <alignment vertical="center"/>
    </xf>
    <xf numFmtId="0" fontId="29" applyFont="1" fillId="0" borderId="55" applyBorder="1" applyAlignment="1" xfId="0">
      <alignment vertical="center"/>
    </xf>
    <xf numFmtId="0" fontId="30" applyFont="1" fillId="16" applyFill="1" borderId="0" applyAlignment="1" xfId="0">
      <alignment vertical="center"/>
    </xf>
    <xf numFmtId="0" fontId="31" applyFont="1" fillId="17" applyFill="1" borderId="0" applyAlignment="1" xfId="0">
      <alignment vertical="center"/>
    </xf>
    <xf numFmtId="0" fontId="0" fillId="18" applyFill="1" borderId="0" applyAlignment="1" xfId="0">
      <alignment vertical="center"/>
    </xf>
    <xf numFmtId="0" fontId="16" applyFont="1" fillId="19" applyFill="1" borderId="0" applyAlignment="1" xfId="0">
      <alignment vertical="center"/>
    </xf>
    <xf numFmtId="0" fontId="0" fillId="20"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16" applyFont="1" fillId="13" applyFill="1" borderId="0" applyAlignment="1" xfId="0">
      <alignment vertical="center"/>
    </xf>
    <xf numFmtId="0" fontId="16" applyFont="1" fillId="24" applyFill="1" borderId="0" applyAlignment="1" xfId="0">
      <alignment vertical="center"/>
    </xf>
    <xf numFmtId="0" fontId="0" fillId="25" applyFill="1" borderId="0" applyAlignment="1" xfId="0">
      <alignment vertical="center"/>
    </xf>
    <xf numFmtId="0" fontId="0" fillId="26" applyFill="1" borderId="0" applyAlignment="1" xfId="0">
      <alignment vertical="center"/>
    </xf>
    <xf numFmtId="0" fontId="0" fillId="0" borderId="0" applyAlignment="1" xfId="0"/>
    <xf numFmtId="0" fontId="16" applyFont="1" fillId="27" applyFill="1" borderId="0" applyAlignment="1" xfId="0">
      <alignment vertical="center"/>
    </xf>
    <xf numFmtId="0" fontId="0" fillId="28" applyFill="1" borderId="0" applyAlignment="1" xfId="0">
      <alignment vertical="center"/>
    </xf>
    <xf numFmtId="0" fontId="16" applyFont="1" fillId="29" applyFill="1" borderId="0" applyAlignment="1" xfId="0">
      <alignment vertical="center"/>
    </xf>
    <xf numFmtId="0" fontId="16" applyFont="1" fillId="30" applyFill="1" borderId="0" applyAlignment="1" xfId="0">
      <alignment vertical="center"/>
    </xf>
    <xf numFmtId="0" fontId="0" fillId="31" applyFill="1" borderId="0" applyAlignment="1" xfId="0">
      <alignment vertical="center"/>
    </xf>
    <xf numFmtId="0" fontId="16" applyFont="1" fillId="32" applyFill="1" borderId="0" applyAlignment="1" xfId="0">
      <alignment vertical="center"/>
    </xf>
    <xf numFmtId="0" fontId="4" applyFont="1" fillId="0" borderId="0" applyAlignment="1" xfId="0">
      <alignment vertical="center"/>
    </xf>
    <xf numFmtId="0" fontId="0" fillId="0" borderId="0" applyAlignment="1" xfId="0">
      <alignment vertical="center"/>
    </xf>
    <xf numFmtId="0" fontId="1" applyFont="1" fillId="0" borderId="0" applyAlignment="1" xfId="50">
      <alignment horizontal="left" vertical="center" wrapText="1"/>
    </xf>
    <xf numFmtId="0" fontId="5" applyFont="1" fillId="0" borderId="0" applyAlignment="1" xfId="50">
      <alignment horizontal="center" vertical="center" wrapText="1"/>
    </xf>
    <xf numFmtId="0" fontId="1" applyFont="1" fillId="0" borderId="0" applyAlignment="1" xfId="50">
      <alignment horizontal="right" vertical="center" wrapText="1"/>
    </xf>
    <xf numFmtId="0" fontId="1" applyFont="1" fillId="0" borderId="0" applyAlignment="1" xfId="50">
      <alignment horizontal="justify" vertical="center" wrapText="1"/>
    </xf>
    <xf numFmtId="0" fontId="1" applyFont="1" fillId="0" borderId="56" applyBorder="1" applyAlignment="1" xfId="50">
      <alignment horizontal="center" vertical="center" wrapText="1"/>
    </xf>
    <xf numFmtId="0" fontId="1" applyFont="1" fillId="0" borderId="57" applyBorder="1" applyAlignment="1" xfId="50">
      <alignment horizontal="center" vertical="center" wrapText="1"/>
    </xf>
    <xf numFmtId="0" fontId="0" applyFill="1" fillId="0" borderId="58" applyBorder="1" applyAlignment="1" xfId="0">
      <alignment horizontal="center" vertical="center" wrapText="1"/>
    </xf>
    <xf numFmtId="0" fontId="0" applyFill="1" fillId="0" borderId="59" applyBorder="1" applyAlignment="1" xfId="0">
      <alignment horizontal="center" vertical="center" wrapText="1"/>
    </xf>
    <xf numFmtId="0" fontId="0" applyFill="1" fillId="0" borderId="60" applyBorder="1" applyAlignment="1" xfId="0">
      <alignment horizontal="center" vertical="center" wrapText="1"/>
    </xf>
    <xf numFmtId="0" fontId="1" applyFont="1" applyFill="1" fillId="0" borderId="61" applyBorder="1" applyAlignment="1" xfId="50">
      <alignment horizontal="center" vertical="center" wrapText="1"/>
    </xf>
    <xf numFmtId="0" fontId="10" applyFont="1" applyFill="1" fillId="0" borderId="62" applyBorder="1" applyAlignment="1" xfId="0">
      <alignment horizontal="center" vertical="center" wrapText="1"/>
    </xf>
    <xf numFmtId="0" fontId="10" applyFont="1" applyFill="1" fillId="0" borderId="63" applyBorder="1" applyAlignment="1" xfId="0">
      <alignment horizontal="center" vertical="center" wrapText="1"/>
    </xf>
    <xf numFmtId="0" fontId="9" applyFont="1" applyFill="1" fillId="0" borderId="64" applyBorder="1" applyAlignment="1" xfId="0">
      <alignment horizontal="center" vertical="center" wrapText="1"/>
    </xf>
    <xf numFmtId="0" fontId="9" applyFont="1" applyFill="1" fillId="0" borderId="65" applyBorder="1" applyAlignment="1" xfId="0">
      <alignment horizontal="center" vertical="center" wrapText="1"/>
    </xf>
    <xf numFmtId="0" fontId="9" applyFont="1" applyFill="1" fillId="0" borderId="66" applyBorder="1" applyAlignment="1" xfId="0">
      <alignment horizontal="center" vertical="center" wrapText="1"/>
    </xf>
    <xf numFmtId="0" fontId="32" applyFont="1" fillId="33" applyFill="1" borderId="0" applyAlignment="1" xfId="0">
      <alignment vertical="center"/>
    </xf>
    <xf numFmtId="0" fontId="33" applyFont="1" fillId="34" applyFill="1" borderId="0" applyAlignment="1" xfId="0">
      <alignment vertical="center"/>
    </xf>
    <xf numFmtId="0" fontId="34" applyFont="1" fillId="35" applyFill="1" borderId="0" applyAlignment="1" xfId="0">
      <alignment vertical="center"/>
    </xf>
    <xf numFmtId="0" fontId="35" applyFont="1" fillId="36" applyFill="1" borderId="67" applyBorder="1" applyAlignment="1" xfId="0">
      <alignment vertical="center"/>
    </xf>
    <xf numFmtId="0" fontId="36" applyFont="1" fillId="37" applyFill="1" borderId="68" applyBorder="1" applyAlignment="1" xfId="0">
      <alignment vertical="center"/>
    </xf>
    <xf numFmtId="0" fontId="37" applyFont="1" fillId="0" borderId="0" applyAlignment="1" xfId="0">
      <alignment vertical="center"/>
    </xf>
    <xf numFmtId="0" fontId="38" applyFont="1" fillId="0" borderId="0" applyAlignment="1" xfId="0">
      <alignment vertical="center"/>
    </xf>
    <xf numFmtId="0" fontId="39" applyFont="1" fillId="0" borderId="69" applyBorder="1" applyAlignment="1" xfId="0">
      <alignment vertical="center"/>
    </xf>
    <xf numFmtId="0" fontId="40" applyFont="1" fillId="36" applyFill="1" borderId="70" applyBorder="1" applyAlignment="1" xfId="0">
      <alignment vertical="center"/>
    </xf>
    <xf numFmtId="0" fontId="41" applyFont="1" fillId="38" applyFill="1" borderId="71" applyBorder="1" applyAlignment="1" xfId="0">
      <alignment vertical="center"/>
    </xf>
    <xf numFmtId="0" fontId="0" fillId="39" applyFill="1" borderId="72" applyBorder="1" applyAlignment="1" xfId="0">
      <alignment vertical="center"/>
    </xf>
    <xf numFmtId="0" fontId="42" applyFont="1" fillId="0" borderId="0" applyAlignment="1" xfId="0">
      <alignment vertical="center"/>
    </xf>
    <xf numFmtId="0" fontId="43" applyFont="1" fillId="0" borderId="73" applyBorder="1" applyAlignment="1" xfId="0">
      <alignment vertical="center"/>
    </xf>
    <xf numFmtId="0" fontId="44" applyFont="1" fillId="0" borderId="74" applyBorder="1" applyAlignment="1" xfId="0">
      <alignment vertical="center"/>
    </xf>
    <xf numFmtId="0" fontId="45" applyFont="1" fillId="0" borderId="75" applyBorder="1" applyAlignment="1" xfId="0">
      <alignment vertical="center"/>
    </xf>
    <xf numFmtId="0" fontId="45" applyFont="1" fillId="0" borderId="0" applyAlignment="1" xfId="0">
      <alignment vertical="center"/>
    </xf>
    <xf numFmtId="0" fontId="46" applyFont="1" fillId="0" borderId="76" applyBorder="1" applyAlignment="1" xfId="0">
      <alignment vertical="center"/>
    </xf>
    <xf numFmtId="0" fontId="47" applyFont="1" fillId="40" applyFill="1" borderId="0" applyAlignment="1" xfId="0">
      <alignment vertical="center"/>
    </xf>
    <xf numFmtId="0" fontId="47" applyFont="1" fillId="41" applyFill="1" borderId="0" applyAlignment="1" xfId="0">
      <alignment vertical="center"/>
    </xf>
    <xf numFmtId="0" fontId="47" applyFont="1" fillId="42" applyFill="1" borderId="0" applyAlignment="1" xfId="0">
      <alignment vertical="center"/>
    </xf>
    <xf numFmtId="0" fontId="47" applyFont="1" fillId="43" applyFill="1" borderId="0" applyAlignment="1" xfId="0">
      <alignment vertical="center"/>
    </xf>
    <xf numFmtId="0" fontId="47" applyFont="1" fillId="44" applyFill="1" borderId="0" applyAlignment="1" xfId="0">
      <alignment vertical="center"/>
    </xf>
    <xf numFmtId="0" fontId="47" applyFont="1" fillId="45" applyFill="1" borderId="0" applyAlignment="1" xfId="0">
      <alignment vertical="center"/>
    </xf>
    <xf numFmtId="0" fontId="47" applyFont="1" fillId="46" applyFill="1" borderId="0" applyAlignment="1" xfId="0">
      <alignment vertical="center"/>
    </xf>
    <xf numFmtId="0" fontId="47" applyFont="1" fillId="47" applyFill="1" borderId="0" applyAlignment="1" xfId="0">
      <alignment vertical="center"/>
    </xf>
    <xf numFmtId="0" fontId="47" applyFont="1" fillId="48" applyFill="1" borderId="0" applyAlignment="1" xfId="0">
      <alignment vertical="center"/>
    </xf>
    <xf numFmtId="0" fontId="47" applyFont="1" fillId="49" applyFill="1" borderId="0" applyAlignment="1" xfId="0">
      <alignment vertical="center"/>
    </xf>
    <xf numFmtId="0" fontId="47" applyFont="1" fillId="50" applyFill="1" borderId="0" applyAlignment="1" xfId="0">
      <alignment vertical="center"/>
    </xf>
    <xf numFmtId="0" fontId="47" applyFont="1" fillId="51" applyFill="1" borderId="0" applyAlignment="1" xfId="0">
      <alignment vertical="center"/>
    </xf>
    <xf numFmtId="0" fontId="48" applyFont="1" fillId="52" applyFill="1" borderId="0" applyAlignment="1" xfId="0">
      <alignment vertical="center"/>
    </xf>
    <xf numFmtId="0" fontId="48" applyFont="1" fillId="53" applyFill="1" borderId="0" applyAlignment="1" xfId="0">
      <alignment vertical="center"/>
    </xf>
    <xf numFmtId="0" fontId="48" applyFont="1" fillId="54" applyFill="1" borderId="0" applyAlignment="1" xfId="0">
      <alignment vertical="center"/>
    </xf>
    <xf numFmtId="0" fontId="48" applyFont="1" fillId="55" applyFill="1" borderId="0" applyAlignment="1" xfId="0">
      <alignment vertical="center"/>
    </xf>
    <xf numFmtId="0" fontId="48" applyFont="1" fillId="56" applyFill="1" borderId="0" applyAlignment="1" xfId="0">
      <alignment vertical="center"/>
    </xf>
    <xf numFmtId="0" fontId="48" applyFont="1" fillId="57" applyFill="1" borderId="0" applyAlignment="1" xfId="0">
      <alignment vertical="center"/>
    </xf>
    <xf numFmtId="0" fontId="48" applyFont="1" fillId="58" applyFill="1" borderId="0" applyAlignment="1" xfId="0">
      <alignment vertical="center"/>
    </xf>
    <xf numFmtId="0" fontId="48" applyFont="1" fillId="59" applyFill="1" borderId="0" applyAlignment="1" xfId="0">
      <alignment vertical="center"/>
    </xf>
    <xf numFmtId="0" fontId="48" applyFont="1" fillId="60" applyFill="1" borderId="0" applyAlignment="1" xfId="0">
      <alignment vertical="center"/>
    </xf>
    <xf numFmtId="0" fontId="48" applyFont="1" fillId="61" applyFill="1" borderId="0" applyAlignment="1" xfId="0">
      <alignment vertical="center"/>
    </xf>
    <xf numFmtId="0" fontId="48" applyFont="1" fillId="62" applyFill="1" borderId="0" applyAlignment="1" xfId="0">
      <alignment vertical="center"/>
    </xf>
    <xf numFmtId="0" fontId="48" applyFont="1" fillId="63" applyFill="1" borderId="0" applyAlignment="1" xfId="0">
      <alignment vertical="center"/>
    </xf>
    <xf numFmtId="181" applyNumberFormat="1" fontId="0" fillId="0" borderId="0" applyAlignment="1" xfId="0">
      <alignment vertical="center"/>
    </xf>
    <xf numFmtId="178" applyNumberFormat="1" fontId="0" fillId="0" borderId="0" applyAlignment="1" xfId="0">
      <alignment vertical="center"/>
    </xf>
    <xf numFmtId="182" applyNumberFormat="1" fontId="0" fillId="0" borderId="0" applyAlignment="1" xfId="0">
      <alignment vertical="center"/>
    </xf>
    <xf numFmtId="180" applyNumberFormat="1" fontId="0" fillId="0" borderId="0" applyAlignment="1" xfId="0">
      <alignment vertical="center"/>
    </xf>
    <xf numFmtId="183" applyNumberFormat="1" fontId="0" fillId="0" borderId="0" applyAlignment="1" xfId="0">
      <alignment vertical="center"/>
    </xf>
    <xf numFmtId="0" fontId="0" fillId="0" borderId="0" applyAlignment="1" xfId="0">
      <alignment vertical="center"/>
    </xf>
  </cellXfs>
  <cellStyles count="51">
    <cellStyle name="常规" xfId="0" builtinId="0"/>
    <cellStyle name="货币[0]" xfId="1" builtinId="7"/>
    <cellStyle name="20% - 着色 3" xfId="2" builtinId="38"/>
    <cellStyle name="输入" xfId="3" builtinId="20"/>
    <cellStyle name="货币" xfId="4" builtinId="4"/>
    <cellStyle name="千位分隔[0]" xfId="5" builtinId="6"/>
    <cellStyle name="40% - 着色 3" xfId="6" builtinId="39"/>
    <cellStyle name="差" xfId="7" builtinId="27"/>
    <cellStyle name="千位分隔" xfId="8" builtinId="3"/>
    <cellStyle name="60% - 着色 3" xfId="9" builtinId="40"/>
    <cellStyle name="超链接" xfId="10" builtinId="8"/>
    <cellStyle name="百分比" xfId="11" builtinId="5"/>
    <cellStyle name="已访问的超链接" xfId="12" builtinId="9"/>
    <cellStyle name="注释" xfId="13" builtinId="10"/>
    <cellStyle name="60% - 着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着色 1" xfId="21" builtinId="32"/>
    <cellStyle name="标题 3" xfId="22" builtinId="18"/>
    <cellStyle name="60% - 着色 4" xfId="23" builtinId="44"/>
    <cellStyle name="输出" xfId="24" builtinId="21"/>
    <cellStyle name="计算" xfId="25" builtinId="22"/>
    <cellStyle name="检查单元格" xfId="26" builtinId="23"/>
    <cellStyle name="20% - 着色 6" xfId="27" builtinId="50"/>
    <cellStyle name="着色 2" xfId="28" builtinId="33"/>
    <cellStyle name="链接单元格" xfId="29" builtinId="24"/>
    <cellStyle name="汇总" xfId="30" builtinId="25"/>
    <cellStyle name="好" xfId="31" builtinId="26"/>
    <cellStyle name="适中" xfId="32" builtinId="28"/>
    <cellStyle name="20% - 着色 5" xfId="33" builtinId="46"/>
    <cellStyle name="着色 1" xfId="34" builtinId="29"/>
    <cellStyle name="20% - 着色 1" xfId="35" builtinId="30"/>
    <cellStyle name="40% - 着色 1" xfId="36" builtinId="31"/>
    <cellStyle name="20% - 着色 2" xfId="37" builtinId="34"/>
    <cellStyle name="40% - 着色 2" xfId="38" builtinId="35"/>
    <cellStyle name="着色 3" xfId="39" builtinId="37"/>
    <cellStyle name="着色 4" xfId="40" builtinId="41"/>
    <cellStyle name="20% - 着色 4" xfId="41" builtinId="42"/>
    <cellStyle name="40% - 着色 4" xfId="42" builtinId="43"/>
    <cellStyle name="常规_处理-小梁" xfId="43"/>
    <cellStyle name="着色 5" xfId="44" builtinId="45"/>
    <cellStyle name="40% - 着色 5" xfId="45" builtinId="47"/>
    <cellStyle name="60% - 着色 5" xfId="46" builtinId="48"/>
    <cellStyle name="着色 6" xfId="47" builtinId="49"/>
    <cellStyle name="40% - 着色 6" xfId="48" builtinId="51"/>
    <cellStyle name="60% - 着色 6" xfId="49" builtinId="52"/>
    <cellStyle name="常规_2012年省级以上生态公益林效益补偿资金（第二批）及省统筹资金安排" xfId="5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sharedStrings" Target="sharedStrings.xml"/></Relationships>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T15"/>
  <sheetViews>
    <sheetView tabSelected="1" view="pageBreakPreview" zoomScale="100" topLeftCell="A1" workbookViewId="0">
      <selection activeCell="A1" activeCellId="0" sqref="A1:B1"/>
    </sheetView>
  </sheetViews>
  <sheetFormatPr defaultRowHeight="15.0" defaultColWidth="9.500144958496094" x14ac:dyDescent="0.15"/>
  <cols>
    <col min="1" max="1" width="9.25" customWidth="1" style="5"/>
    <col min="2" max="2" width="13.875" customWidth="1" style="7"/>
    <col min="3" max="3" width="16.375" customWidth="1" style="8"/>
    <col min="4" max="4" width="53.875" customWidth="1" style="9"/>
    <col min="5" max="5" width="11.375" customWidth="1" style="5"/>
    <col min="6" max="6" width="10.25" customWidth="1" style="10"/>
    <col min="7" max="254" width="9.5" style="10"/>
    <col min="255" max="16384" width="9.5" style="11"/>
  </cols>
  <sheetData>
    <row r="1" spans="1:2" ht="17.1" customHeight="1" x14ac:dyDescent="0.15">
      <c r="A1" s="111" t="s">
        <v>0</v>
      </c>
      <c r="B1" s="111"/>
    </row>
    <row r="2" spans="1:5" s="2" customFormat="1" ht="49.0" customHeight="1" x14ac:dyDescent="0.15">
      <c r="A2" s="112" t="s">
        <v>1</v>
      </c>
      <c r="B2" s="112"/>
      <c r="C2" s="112"/>
      <c r="D2" s="112"/>
      <c r="E2" s="112"/>
    </row>
    <row r="3" spans="1:5" ht="21.75" customHeight="1" x14ac:dyDescent="0.15">
      <c r="B3" s="113" t="s">
        <v>2</v>
      </c>
      <c r="C3" s="114"/>
      <c r="D3" s="113"/>
      <c r="E3" s="113"/>
    </row>
    <row r="4" spans="1:5" ht="30.0" customHeight="1" x14ac:dyDescent="0.15">
      <c r="A4" s="14" t="s">
        <v>3</v>
      </c>
      <c r="B4" s="14" t="s">
        <v>4</v>
      </c>
      <c r="C4" s="14" t="s">
        <v>5</v>
      </c>
      <c r="D4" s="14" t="s">
        <v>6</v>
      </c>
      <c r="E4" s="14" t="s">
        <v>7</v>
      </c>
    </row>
    <row r="5" spans="1:5" s="4" customFormat="1" ht="28.0" customHeight="1" x14ac:dyDescent="0.15">
      <c r="A5" s="20"/>
      <c r="B5" s="20" t="s">
        <v>8</v>
      </c>
      <c r="C5" s="20"/>
      <c r="D5" s="22"/>
      <c r="E5" s="20">
        <f>E6+E11</f>
        <v>1992</v>
      </c>
    </row>
    <row r="6" spans="1:5" s="4" customFormat="1" ht="28.0" customHeight="1" x14ac:dyDescent="0.15">
      <c r="A6" s="20" t="s">
        <v>9</v>
      </c>
      <c r="B6" s="39" t="s">
        <v>10</v>
      </c>
      <c r="C6" s="22"/>
      <c r="D6" s="22"/>
      <c r="E6" s="40">
        <f>SUM(E7:E10)</f>
        <v>1328</v>
      </c>
    </row>
    <row r="7" spans="1:5" s="4" customFormat="1" ht="70.0" customHeight="1" x14ac:dyDescent="0.15">
      <c r="A7" s="116">
        <v>1</v>
      </c>
      <c r="B7" s="119" t="s">
        <v>11</v>
      </c>
      <c r="C7" s="42" t="s">
        <v>12</v>
      </c>
      <c r="D7" s="43" t="s">
        <v>13</v>
      </c>
      <c r="E7" s="44">
        <v>438</v>
      </c>
    </row>
    <row r="8" spans="1:5" s="4" customFormat="1" ht="70.0" customHeight="1" x14ac:dyDescent="0.15">
      <c r="A8" s="115"/>
      <c r="B8" s="118"/>
      <c r="C8" s="42" t="s">
        <v>14</v>
      </c>
      <c r="D8" s="43" t="s">
        <v>15</v>
      </c>
      <c r="E8" s="46">
        <v>380</v>
      </c>
    </row>
    <row r="9" spans="1:5" s="4" customFormat="1" ht="70.0" customHeight="1" x14ac:dyDescent="0.15">
      <c r="A9" s="115"/>
      <c r="B9" s="117"/>
      <c r="C9" s="42" t="s">
        <v>16</v>
      </c>
      <c r="D9" s="43" t="s">
        <v>17</v>
      </c>
      <c r="E9" s="44">
        <v>50</v>
      </c>
    </row>
    <row r="10" spans="1:5" s="4" customFormat="1" ht="70.0" customHeight="1" x14ac:dyDescent="0.15">
      <c r="A10" s="14">
        <v>2</v>
      </c>
      <c r="B10" s="42" t="s">
        <v>18</v>
      </c>
      <c r="C10" s="42" t="s">
        <v>19</v>
      </c>
      <c r="D10" s="43" t="s">
        <v>20</v>
      </c>
      <c r="E10" s="46">
        <v>460</v>
      </c>
    </row>
    <row r="11" spans="1:5" s="4" customFormat="1" ht="49.0" customHeight="1" x14ac:dyDescent="0.15">
      <c r="A11" s="15" t="s">
        <v>21</v>
      </c>
      <c r="B11" s="48" t="s">
        <v>22</v>
      </c>
      <c r="C11" s="49"/>
      <c r="D11" s="50"/>
      <c r="E11" s="51">
        <f>SUM(E12:E15)</f>
        <v>664</v>
      </c>
    </row>
    <row r="12" spans="1:5" s="4" customFormat="1" ht="28.0" customHeight="1" x14ac:dyDescent="0.15">
      <c r="A12" s="52">
        <v>1</v>
      </c>
      <c r="B12" s="53" t="s">
        <v>23</v>
      </c>
      <c r="C12" s="53" t="s">
        <v>24</v>
      </c>
      <c r="D12" s="54" t="s">
        <v>25</v>
      </c>
      <c r="E12" s="55">
        <v>200</v>
      </c>
    </row>
    <row r="13" spans="1:5" s="4" customFormat="1" ht="28.0" customHeight="1" x14ac:dyDescent="0.15">
      <c r="A13" s="56">
        <v>2</v>
      </c>
      <c r="B13" s="57" t="s">
        <v>26</v>
      </c>
      <c r="C13" s="53" t="s">
        <v>24</v>
      </c>
      <c r="D13" s="54" t="s">
        <v>27</v>
      </c>
      <c r="E13" s="55">
        <v>200</v>
      </c>
    </row>
    <row r="14" spans="1:5" s="4" customFormat="1" ht="41.25" customHeight="1" x14ac:dyDescent="0.15">
      <c r="A14" s="58">
        <v>3</v>
      </c>
      <c r="B14" s="53" t="s">
        <v>28</v>
      </c>
      <c r="C14" s="53" t="s">
        <v>29</v>
      </c>
      <c r="D14" s="54" t="s">
        <v>30</v>
      </c>
      <c r="E14" s="55">
        <v>64</v>
      </c>
    </row>
    <row r="15" spans="1:5" s="4" customFormat="1" ht="39.0" customHeight="1" x14ac:dyDescent="0.15">
      <c r="A15" s="58">
        <v>4</v>
      </c>
      <c r="B15" s="53" t="s">
        <v>31</v>
      </c>
      <c r="C15" s="53" t="s">
        <v>24</v>
      </c>
      <c r="D15" s="54" t="s">
        <v>32</v>
      </c>
      <c r="E15" s="55">
        <v>200</v>
      </c>
    </row>
  </sheetData>
  <mergeCells count="5">
    <mergeCell ref="A1:B1"/>
    <mergeCell ref="A2:E2"/>
    <mergeCell ref="B3:E3"/>
    <mergeCell ref="A7:A9"/>
    <mergeCell ref="B7:B9"/>
  </mergeCells>
  <phoneticPr fontId="0" type="noConversion"/>
  <printOptions horizontalCentered="1"/>
  <pageMargins left="0.34787316960612624" right="0.34787316960612624" top="0.5485425314565343" bottom="0.5485425314565343" header="0.5089641556026429" footer="0.5089641556026429"/>
  <pageSetup paperSize="9" scale="89" firstPageNumber="3" useFirstPageNumber="1"/>
  <headerFooter differentOddEven="1">
    <oddFooter>&amp;L&amp;C&amp;R&amp;"Times New Roman,常规"&amp;14- &amp;"宋体,常规"&amp;14&amp;P&amp;"Times New Roman,常规"&amp;14 -</oddFooter>
    <evenFooter>&amp;L&amp;"Times New Roman,常规"&amp;14- &amp;"宋体,常规"&amp;14&amp;P&amp;"Times New Roman,常规"&amp;14 -&amp;C&amp;R</even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R62"/>
  <sheetViews>
    <sheetView view="pageBreakPreview" zoomScale="115" zoomScaleNormal="115" topLeftCell="A40" workbookViewId="0">
      <selection activeCell="D58" activeCellId="0" sqref="D58"/>
    </sheetView>
  </sheetViews>
  <sheetFormatPr defaultRowHeight="15.0" defaultColWidth="9.500144958496094" x14ac:dyDescent="0.15"/>
  <cols>
    <col min="1" max="1" width="10.5" customWidth="1" style="5"/>
    <col min="2" max="2" width="10.125" customWidth="1" style="7"/>
    <col min="3" max="3" width="15.375" customWidth="1" style="8"/>
    <col min="4" max="4" width="45.25" customWidth="1" style="9"/>
    <col min="5" max="5" width="12.5" customWidth="1" style="5"/>
    <col min="6" max="252" width="9.5" style="10"/>
    <col min="253" max="16384" width="9.5" style="11"/>
  </cols>
  <sheetData>
    <row r="1" spans="1:2" ht="17.1" customHeight="1" x14ac:dyDescent="0.15">
      <c r="A1" s="111" t="s">
        <v>33</v>
      </c>
      <c r="B1" s="111"/>
    </row>
    <row r="2" spans="1:5" s="2" customFormat="1" ht="46.0" customHeight="1" x14ac:dyDescent="0.15">
      <c r="A2" s="112" t="s">
        <v>34</v>
      </c>
      <c r="B2" s="112"/>
      <c r="C2" s="112"/>
      <c r="D2" s="112"/>
      <c r="E2" s="112"/>
    </row>
    <row r="3" spans="1:5" ht="21.75" customHeight="1" x14ac:dyDescent="0.15">
      <c r="B3" s="113" t="s">
        <v>2</v>
      </c>
      <c r="C3" s="114"/>
      <c r="D3" s="113"/>
      <c r="E3" s="113"/>
    </row>
    <row r="4" spans="1:5" ht="28.0" customHeight="1" x14ac:dyDescent="0.15">
      <c r="A4" s="14" t="s">
        <v>3</v>
      </c>
      <c r="B4" s="14" t="s">
        <v>4</v>
      </c>
      <c r="C4" s="14" t="s">
        <v>5</v>
      </c>
      <c r="D4" s="14" t="s">
        <v>6</v>
      </c>
      <c r="E4" s="14" t="s">
        <v>7</v>
      </c>
    </row>
    <row r="5" spans="1:5" s="3" customFormat="1" ht="28.0" customHeight="1" x14ac:dyDescent="0.15">
      <c r="A5" s="15"/>
      <c r="B5" s="16" t="s">
        <v>35</v>
      </c>
      <c r="C5" s="16"/>
      <c r="D5" s="17"/>
      <c r="E5" s="18">
        <f>E6+E44</f>
        <v>5431</v>
      </c>
    </row>
    <row r="6" spans="1:5" s="3" customFormat="1" ht="28.0" customHeight="1" x14ac:dyDescent="0.15">
      <c r="A6" s="15" t="s">
        <v>9</v>
      </c>
      <c r="B6" s="16" t="s">
        <v>36</v>
      </c>
      <c r="C6" s="16"/>
      <c r="D6" s="17"/>
      <c r="E6" s="19">
        <f>E7+E12+E17+E22+E27+E29+E32+E34+E37+E39+E42</f>
        <v>2676</v>
      </c>
    </row>
    <row r="7" spans="1:5" s="4" customFormat="1" ht="28.0" customHeight="1" x14ac:dyDescent="0.15">
      <c r="A7" s="20" t="s">
        <v>37</v>
      </c>
      <c r="B7" s="21" t="s">
        <v>38</v>
      </c>
      <c r="C7" s="22"/>
      <c r="D7" s="22"/>
      <c r="E7" s="23">
        <f>SUM(E8:E11)</f>
        <v>140</v>
      </c>
    </row>
    <row r="8" spans="1:5" s="4" customFormat="1" ht="28.0" customHeight="1" x14ac:dyDescent="0.15">
      <c r="A8" s="14">
        <v>1</v>
      </c>
      <c r="B8" s="24" t="s">
        <v>39</v>
      </c>
      <c r="C8" s="24" t="s">
        <v>29</v>
      </c>
      <c r="D8" s="25" t="s">
        <v>40</v>
      </c>
      <c r="E8" s="26">
        <v>40</v>
      </c>
    </row>
    <row r="9" spans="1:5" s="4" customFormat="1" ht="28.0" customHeight="1" x14ac:dyDescent="0.15">
      <c r="A9" s="27">
        <v>2</v>
      </c>
      <c r="B9" s="24" t="s">
        <v>41</v>
      </c>
      <c r="C9" s="24" t="s">
        <v>29</v>
      </c>
      <c r="D9" s="25" t="s">
        <v>40</v>
      </c>
      <c r="E9" s="26">
        <v>30</v>
      </c>
    </row>
    <row r="10" spans="1:5" s="4" customFormat="1" ht="28.0" customHeight="1" x14ac:dyDescent="0.15">
      <c r="A10" s="27">
        <v>3</v>
      </c>
      <c r="B10" s="24" t="s">
        <v>42</v>
      </c>
      <c r="C10" s="24" t="s">
        <v>29</v>
      </c>
      <c r="D10" s="25" t="s">
        <v>40</v>
      </c>
      <c r="E10" s="26">
        <v>40</v>
      </c>
    </row>
    <row r="11" spans="1:5" s="4" customFormat="1" ht="28.0" customHeight="1" x14ac:dyDescent="0.15">
      <c r="A11" s="27">
        <v>4</v>
      </c>
      <c r="B11" s="24" t="s">
        <v>43</v>
      </c>
      <c r="C11" s="24" t="s">
        <v>29</v>
      </c>
      <c r="D11" s="25" t="s">
        <v>40</v>
      </c>
      <c r="E11" s="26">
        <v>30</v>
      </c>
    </row>
    <row r="12" spans="1:5" s="4" customFormat="1" ht="28.0" customHeight="1" x14ac:dyDescent="0.15">
      <c r="A12" s="28" t="s">
        <v>44</v>
      </c>
      <c r="B12" s="21" t="s">
        <v>45</v>
      </c>
      <c r="C12" s="24"/>
      <c r="D12" s="25"/>
      <c r="E12" s="29">
        <f>SUM(E13:E16)</f>
        <v>710</v>
      </c>
    </row>
    <row r="13" spans="1:5" s="4" customFormat="1" ht="28.0" customHeight="1" x14ac:dyDescent="0.15">
      <c r="A13" s="27">
        <v>1</v>
      </c>
      <c r="B13" s="24" t="s">
        <v>46</v>
      </c>
      <c r="C13" s="24" t="s">
        <v>29</v>
      </c>
      <c r="D13" s="25" t="s">
        <v>40</v>
      </c>
      <c r="E13" s="26">
        <v>50</v>
      </c>
    </row>
    <row r="14" spans="1:5" s="4" customFormat="1" ht="28.0" customHeight="1" x14ac:dyDescent="0.15">
      <c r="A14" s="116">
        <v>2</v>
      </c>
      <c r="B14" s="124" t="s">
        <v>47</v>
      </c>
      <c r="C14" s="24" t="s">
        <v>29</v>
      </c>
      <c r="D14" s="25" t="s">
        <v>40</v>
      </c>
      <c r="E14" s="26">
        <v>430</v>
      </c>
    </row>
    <row r="15" spans="1:5" s="4" customFormat="1" ht="28.0" customHeight="1" x14ac:dyDescent="0.15">
      <c r="A15" s="115"/>
      <c r="B15" s="123"/>
      <c r="C15" s="24" t="s">
        <v>24</v>
      </c>
      <c r="D15" s="25" t="s">
        <v>48</v>
      </c>
      <c r="E15" s="26">
        <v>200</v>
      </c>
    </row>
    <row r="16" spans="1:5" s="4" customFormat="1" ht="28.0" customHeight="1" x14ac:dyDescent="0.15">
      <c r="A16" s="27">
        <v>3</v>
      </c>
      <c r="B16" s="24" t="s">
        <v>49</v>
      </c>
      <c r="C16" s="24" t="s">
        <v>29</v>
      </c>
      <c r="D16" s="25" t="s">
        <v>40</v>
      </c>
      <c r="E16" s="26">
        <v>30</v>
      </c>
    </row>
    <row r="17" spans="1:5" s="4" customFormat="1" ht="28.0" customHeight="1" x14ac:dyDescent="0.15">
      <c r="A17" s="20" t="s">
        <v>50</v>
      </c>
      <c r="B17" s="21" t="s">
        <v>51</v>
      </c>
      <c r="C17" s="24"/>
      <c r="D17" s="25"/>
      <c r="E17" s="23">
        <f>SUM(E18:E21)</f>
        <v>141</v>
      </c>
    </row>
    <row r="18" spans="1:5" s="4" customFormat="1" ht="28.0" customHeight="1" x14ac:dyDescent="0.15">
      <c r="A18" s="14">
        <v>1</v>
      </c>
      <c r="B18" s="24" t="s">
        <v>46</v>
      </c>
      <c r="C18" s="24" t="s">
        <v>29</v>
      </c>
      <c r="D18" s="25" t="s">
        <v>40</v>
      </c>
      <c r="E18" s="33">
        <v>50</v>
      </c>
    </row>
    <row r="19" spans="1:5" s="4" customFormat="1" ht="28.0" customHeight="1" x14ac:dyDescent="0.15">
      <c r="A19" s="14">
        <v>2</v>
      </c>
      <c r="B19" s="24" t="s">
        <v>52</v>
      </c>
      <c r="C19" s="24" t="s">
        <v>29</v>
      </c>
      <c r="D19" s="25" t="s">
        <v>40</v>
      </c>
      <c r="E19" s="33">
        <v>25</v>
      </c>
    </row>
    <row r="20" spans="1:5" s="4" customFormat="1" ht="28.0" customHeight="1" x14ac:dyDescent="0.15">
      <c r="A20" s="14">
        <v>3</v>
      </c>
      <c r="B20" s="24" t="s">
        <v>53</v>
      </c>
      <c r="C20" s="24" t="s">
        <v>29</v>
      </c>
      <c r="D20" s="25" t="s">
        <v>40</v>
      </c>
      <c r="E20" s="33">
        <v>16</v>
      </c>
    </row>
    <row r="21" spans="1:5" s="4" customFormat="1" ht="28.0" customHeight="1" x14ac:dyDescent="0.15">
      <c r="A21" s="14">
        <v>4</v>
      </c>
      <c r="B21" s="24" t="s">
        <v>54</v>
      </c>
      <c r="C21" s="24" t="s">
        <v>29</v>
      </c>
      <c r="D21" s="25" t="s">
        <v>40</v>
      </c>
      <c r="E21" s="33">
        <v>50</v>
      </c>
    </row>
    <row r="22" spans="1:5" s="4" customFormat="1" ht="28.0" customHeight="1" x14ac:dyDescent="0.15">
      <c r="A22" s="20" t="s">
        <v>55</v>
      </c>
      <c r="B22" s="21" t="s">
        <v>56</v>
      </c>
      <c r="C22" s="24"/>
      <c r="D22" s="25"/>
      <c r="E22" s="23">
        <f>E23+E24+E25+E26</f>
        <v>650</v>
      </c>
    </row>
    <row r="23" spans="1:5" s="4" customFormat="1" ht="28.0" customHeight="1" x14ac:dyDescent="0.15">
      <c r="A23" s="116">
        <v>1</v>
      </c>
      <c r="B23" s="124" t="s">
        <v>46</v>
      </c>
      <c r="C23" s="24" t="s">
        <v>24</v>
      </c>
      <c r="D23" s="25" t="s">
        <v>57</v>
      </c>
      <c r="E23" s="33">
        <v>200</v>
      </c>
    </row>
    <row r="24" spans="1:5" s="4" customFormat="1" ht="28.0" customHeight="1" x14ac:dyDescent="0.15">
      <c r="A24" s="115"/>
      <c r="B24" s="125"/>
      <c r="C24" s="24" t="s">
        <v>24</v>
      </c>
      <c r="D24" s="25" t="s">
        <v>58</v>
      </c>
      <c r="E24" s="33">
        <v>200</v>
      </c>
    </row>
    <row r="25" spans="1:5" s="4" customFormat="1" ht="28.0" customHeight="1" x14ac:dyDescent="0.15">
      <c r="A25" s="116">
        <v>2</v>
      </c>
      <c r="B25" s="124" t="s">
        <v>59</v>
      </c>
      <c r="C25" s="24" t="s">
        <v>29</v>
      </c>
      <c r="D25" s="25" t="s">
        <v>40</v>
      </c>
      <c r="E25" s="33">
        <v>50</v>
      </c>
    </row>
    <row r="26" spans="1:5" s="4" customFormat="1" ht="28.0" customHeight="1" x14ac:dyDescent="0.15">
      <c r="A26" s="115"/>
      <c r="B26" s="123"/>
      <c r="C26" s="24" t="s">
        <v>24</v>
      </c>
      <c r="D26" s="25" t="s">
        <v>60</v>
      </c>
      <c r="E26" s="33">
        <v>200</v>
      </c>
    </row>
    <row r="27" spans="1:5" s="4" customFormat="1" ht="28.0" customHeight="1" x14ac:dyDescent="0.15">
      <c r="A27" s="28" t="s">
        <v>61</v>
      </c>
      <c r="B27" s="21" t="s">
        <v>62</v>
      </c>
      <c r="C27" s="24"/>
      <c r="D27" s="25"/>
      <c r="E27" s="29">
        <f>E28</f>
        <v>50</v>
      </c>
    </row>
    <row r="28" spans="1:5" s="4" customFormat="1" ht="28.0" customHeight="1" x14ac:dyDescent="0.15">
      <c r="A28" s="27">
        <v>1</v>
      </c>
      <c r="B28" s="30" t="s">
        <v>46</v>
      </c>
      <c r="C28" s="24" t="s">
        <v>29</v>
      </c>
      <c r="D28" s="25" t="s">
        <v>40</v>
      </c>
      <c r="E28" s="26">
        <v>50</v>
      </c>
    </row>
    <row r="29" spans="1:5" s="4" customFormat="1" ht="28.0" customHeight="1" x14ac:dyDescent="0.15">
      <c r="A29" s="28" t="s">
        <v>63</v>
      </c>
      <c r="B29" s="21" t="s">
        <v>64</v>
      </c>
      <c r="C29" s="24"/>
      <c r="D29" s="25"/>
      <c r="E29" s="29">
        <f>E30+E31</f>
        <v>250</v>
      </c>
    </row>
    <row r="30" spans="1:5" s="4" customFormat="1" ht="28.0" customHeight="1" x14ac:dyDescent="0.15">
      <c r="A30" s="116">
        <v>1</v>
      </c>
      <c r="B30" s="124" t="s">
        <v>46</v>
      </c>
      <c r="C30" s="24" t="s">
        <v>29</v>
      </c>
      <c r="D30" s="25" t="s">
        <v>40</v>
      </c>
      <c r="E30" s="26">
        <v>50</v>
      </c>
    </row>
    <row r="31" spans="1:5" s="4" customFormat="1" ht="28.0" customHeight="1" x14ac:dyDescent="0.15">
      <c r="A31" s="115"/>
      <c r="B31" s="123"/>
      <c r="C31" s="24" t="s">
        <v>24</v>
      </c>
      <c r="D31" s="25" t="s">
        <v>65</v>
      </c>
      <c r="E31" s="26">
        <v>200</v>
      </c>
    </row>
    <row r="32" spans="1:5" s="4" customFormat="1" ht="28.0" customHeight="1" x14ac:dyDescent="0.15">
      <c r="A32" s="20" t="s">
        <v>66</v>
      </c>
      <c r="B32" s="21" t="s">
        <v>67</v>
      </c>
      <c r="C32" s="24"/>
      <c r="D32" s="25"/>
      <c r="E32" s="29">
        <v>200</v>
      </c>
    </row>
    <row r="33" spans="1:5" s="4" customFormat="1" ht="28.0" customHeight="1" x14ac:dyDescent="0.15">
      <c r="A33" s="27">
        <v>1</v>
      </c>
      <c r="B33" s="24" t="s">
        <v>68</v>
      </c>
      <c r="C33" s="24" t="s">
        <v>24</v>
      </c>
      <c r="D33" s="25" t="s">
        <v>69</v>
      </c>
      <c r="E33" s="26">
        <v>200</v>
      </c>
    </row>
    <row r="34" spans="1:5" s="4" customFormat="1" ht="28.0" customHeight="1" x14ac:dyDescent="0.15">
      <c r="A34" s="28" t="s">
        <v>70</v>
      </c>
      <c r="B34" s="21" t="s">
        <v>71</v>
      </c>
      <c r="C34" s="24"/>
      <c r="D34" s="25"/>
      <c r="E34" s="29">
        <f>E35+E36</f>
        <v>250</v>
      </c>
    </row>
    <row r="35" spans="1:5" s="4" customFormat="1" ht="28.0" customHeight="1" x14ac:dyDescent="0.15">
      <c r="A35" s="116">
        <v>1</v>
      </c>
      <c r="B35" s="124" t="s">
        <v>46</v>
      </c>
      <c r="C35" s="24" t="s">
        <v>29</v>
      </c>
      <c r="D35" s="25" t="s">
        <v>40</v>
      </c>
      <c r="E35" s="26">
        <v>50</v>
      </c>
    </row>
    <row r="36" spans="1:5" s="4" customFormat="1" ht="28.0" customHeight="1" x14ac:dyDescent="0.15">
      <c r="A36" s="115"/>
      <c r="B36" s="123"/>
      <c r="C36" s="24" t="s">
        <v>24</v>
      </c>
      <c r="D36" s="25" t="s">
        <v>72</v>
      </c>
      <c r="E36" s="26">
        <v>200</v>
      </c>
    </row>
    <row r="37" spans="1:5" s="4" customFormat="1" ht="28.0" customHeight="1" x14ac:dyDescent="0.15">
      <c r="A37" s="28" t="s">
        <v>73</v>
      </c>
      <c r="B37" s="21" t="s">
        <v>74</v>
      </c>
      <c r="C37" s="24"/>
      <c r="D37" s="25"/>
      <c r="E37" s="29">
        <v>17</v>
      </c>
    </row>
    <row r="38" spans="1:5" s="4" customFormat="1" ht="28.0" customHeight="1" x14ac:dyDescent="0.15">
      <c r="A38" s="27">
        <v>1</v>
      </c>
      <c r="B38" s="24" t="s">
        <v>75</v>
      </c>
      <c r="C38" s="24" t="s">
        <v>29</v>
      </c>
      <c r="D38" s="25" t="s">
        <v>40</v>
      </c>
      <c r="E38" s="26">
        <v>17</v>
      </c>
    </row>
    <row r="39" spans="1:5" s="4" customFormat="1" ht="28.0" customHeight="1" x14ac:dyDescent="0.15">
      <c r="A39" s="20" t="s">
        <v>76</v>
      </c>
      <c r="B39" s="21" t="s">
        <v>77</v>
      </c>
      <c r="C39" s="24"/>
      <c r="D39" s="25"/>
      <c r="E39" s="29">
        <f>E40+E41</f>
        <v>68</v>
      </c>
    </row>
    <row r="40" spans="1:5" s="4" customFormat="1" ht="28.0" customHeight="1" x14ac:dyDescent="0.15">
      <c r="A40" s="14">
        <v>1</v>
      </c>
      <c r="B40" s="24" t="s">
        <v>46</v>
      </c>
      <c r="C40" s="24" t="s">
        <v>29</v>
      </c>
      <c r="D40" s="25" t="s">
        <v>40</v>
      </c>
      <c r="E40" s="26">
        <v>50</v>
      </c>
    </row>
    <row r="41" spans="1:5" s="4" customFormat="1" ht="28.0" customHeight="1" x14ac:dyDescent="0.15">
      <c r="A41" s="14">
        <v>2</v>
      </c>
      <c r="B41" s="24" t="s">
        <v>78</v>
      </c>
      <c r="C41" s="24" t="s">
        <v>29</v>
      </c>
      <c r="D41" s="25" t="s">
        <v>40</v>
      </c>
      <c r="E41" s="26">
        <v>18</v>
      </c>
    </row>
    <row r="42" spans="1:5" s="4" customFormat="1" ht="28.0" customHeight="1" x14ac:dyDescent="0.15">
      <c r="A42" s="20" t="s">
        <v>79</v>
      </c>
      <c r="B42" s="21" t="s">
        <v>80</v>
      </c>
      <c r="C42" s="24"/>
      <c r="D42" s="25"/>
      <c r="E42" s="29">
        <v>200</v>
      </c>
    </row>
    <row r="43" spans="1:5" s="4" customFormat="1" ht="28.0" customHeight="1" x14ac:dyDescent="0.15">
      <c r="A43" s="14">
        <v>1</v>
      </c>
      <c r="B43" s="24" t="s">
        <v>81</v>
      </c>
      <c r="C43" s="24" t="s">
        <v>24</v>
      </c>
      <c r="D43" s="25" t="s">
        <v>82</v>
      </c>
      <c r="E43" s="26">
        <v>200</v>
      </c>
    </row>
    <row r="44" spans="1:5" s="4" customFormat="1" ht="28.0" customHeight="1" x14ac:dyDescent="0.15">
      <c r="A44" s="20" t="s">
        <v>21</v>
      </c>
      <c r="B44" s="35" t="s">
        <v>83</v>
      </c>
      <c r="C44" s="20"/>
      <c r="D44" s="22"/>
      <c r="E44" s="23">
        <f>SUM(E45:E62)</f>
        <v>2755</v>
      </c>
    </row>
    <row r="45" spans="1:5" s="5" customFormat="1" ht="28.0" customHeight="1" x14ac:dyDescent="0.15">
      <c r="A45" s="116">
        <v>1</v>
      </c>
      <c r="B45" s="124" t="s">
        <v>84</v>
      </c>
      <c r="C45" s="24" t="s">
        <v>29</v>
      </c>
      <c r="D45" s="25" t="s">
        <v>40</v>
      </c>
      <c r="E45" s="26">
        <v>366</v>
      </c>
    </row>
    <row r="46" spans="1:5" s="5" customFormat="1" ht="28.0" customHeight="1" x14ac:dyDescent="0.15">
      <c r="A46" s="115"/>
      <c r="B46" s="125"/>
      <c r="C46" s="24" t="s">
        <v>24</v>
      </c>
      <c r="D46" s="25" t="s">
        <v>85</v>
      </c>
      <c r="E46" s="26">
        <v>200</v>
      </c>
    </row>
    <row r="47" spans="1:5" s="5" customFormat="1" ht="28.0" customHeight="1" x14ac:dyDescent="0.15">
      <c r="A47" s="116">
        <v>2</v>
      </c>
      <c r="B47" s="124" t="s">
        <v>86</v>
      </c>
      <c r="C47" s="24" t="s">
        <v>29</v>
      </c>
      <c r="D47" s="25" t="s">
        <v>40</v>
      </c>
      <c r="E47" s="26">
        <v>50</v>
      </c>
    </row>
    <row r="48" spans="1:5" s="6" customFormat="1" ht="40.0" customHeight="1" x14ac:dyDescent="0.15">
      <c r="A48" s="120"/>
      <c r="B48" s="123"/>
      <c r="C48" s="24" t="s">
        <v>24</v>
      </c>
      <c r="D48" s="25" t="s">
        <v>87</v>
      </c>
      <c r="E48" s="26">
        <v>200</v>
      </c>
    </row>
    <row r="49" spans="1:5" s="6" customFormat="1" ht="24.0" customHeight="1" x14ac:dyDescent="0.15">
      <c r="A49" s="122">
        <v>3</v>
      </c>
      <c r="B49" s="124" t="s">
        <v>88</v>
      </c>
      <c r="C49" s="24" t="s">
        <v>24</v>
      </c>
      <c r="D49" s="25" t="s">
        <v>89</v>
      </c>
      <c r="E49" s="26">
        <v>200</v>
      </c>
    </row>
    <row r="50" spans="1:5" s="5" customFormat="1" ht="28.0" customHeight="1" x14ac:dyDescent="0.15">
      <c r="A50" s="121"/>
      <c r="B50" s="123"/>
      <c r="C50" s="24" t="s">
        <v>29</v>
      </c>
      <c r="D50" s="25" t="s">
        <v>40</v>
      </c>
      <c r="E50" s="26">
        <v>40</v>
      </c>
    </row>
    <row r="51" spans="1:5" s="5" customFormat="1" ht="28.0" customHeight="1" x14ac:dyDescent="0.15">
      <c r="A51" s="14">
        <v>4</v>
      </c>
      <c r="B51" s="24" t="s">
        <v>90</v>
      </c>
      <c r="C51" s="24" t="s">
        <v>29</v>
      </c>
      <c r="D51" s="25" t="s">
        <v>40</v>
      </c>
      <c r="E51" s="26">
        <v>40</v>
      </c>
    </row>
    <row r="52" spans="1:5" s="5" customFormat="1" ht="28.0" customHeight="1" x14ac:dyDescent="0.15">
      <c r="A52" s="14">
        <v>5</v>
      </c>
      <c r="B52" s="24" t="s">
        <v>91</v>
      </c>
      <c r="C52" s="24" t="s">
        <v>29</v>
      </c>
      <c r="D52" s="25" t="s">
        <v>40</v>
      </c>
      <c r="E52" s="26">
        <v>40</v>
      </c>
    </row>
    <row r="53" spans="1:5" s="5" customFormat="1" ht="28.0" customHeight="1" x14ac:dyDescent="0.15">
      <c r="A53" s="14">
        <v>6</v>
      </c>
      <c r="B53" s="24" t="s">
        <v>92</v>
      </c>
      <c r="C53" s="24" t="s">
        <v>29</v>
      </c>
      <c r="D53" s="25" t="s">
        <v>40</v>
      </c>
      <c r="E53" s="26">
        <v>50</v>
      </c>
    </row>
    <row r="54" spans="1:5" s="5" customFormat="1" ht="28.0" customHeight="1" x14ac:dyDescent="0.15">
      <c r="A54" s="14">
        <v>7</v>
      </c>
      <c r="B54" s="24" t="s">
        <v>93</v>
      </c>
      <c r="C54" s="24" t="s">
        <v>29</v>
      </c>
      <c r="D54" s="25" t="s">
        <v>40</v>
      </c>
      <c r="E54" s="26">
        <v>50</v>
      </c>
    </row>
    <row r="55" spans="1:5" s="5" customFormat="1" ht="28.0" customHeight="1" x14ac:dyDescent="0.15">
      <c r="A55" s="14">
        <v>8</v>
      </c>
      <c r="B55" s="24" t="s">
        <v>94</v>
      </c>
      <c r="C55" s="24" t="s">
        <v>29</v>
      </c>
      <c r="D55" s="25" t="s">
        <v>40</v>
      </c>
      <c r="E55" s="26">
        <v>50</v>
      </c>
    </row>
    <row r="56" spans="1:5" s="5" customFormat="1" ht="28.0" customHeight="1" x14ac:dyDescent="0.15">
      <c r="A56" s="14">
        <v>9</v>
      </c>
      <c r="B56" s="24" t="s">
        <v>95</v>
      </c>
      <c r="C56" s="24" t="s">
        <v>29</v>
      </c>
      <c r="D56" s="25" t="s">
        <v>40</v>
      </c>
      <c r="E56" s="26">
        <v>50</v>
      </c>
    </row>
    <row r="57" spans="1:5" s="5" customFormat="1" ht="28.0" customHeight="1" x14ac:dyDescent="0.15">
      <c r="A57" s="116">
        <v>10</v>
      </c>
      <c r="B57" s="124" t="s">
        <v>96</v>
      </c>
      <c r="C57" s="24" t="s">
        <v>29</v>
      </c>
      <c r="D57" s="25" t="s">
        <v>40</v>
      </c>
      <c r="E57" s="26">
        <v>50</v>
      </c>
    </row>
    <row r="58" spans="1:5" s="5" customFormat="1" ht="28.0" customHeight="1" x14ac:dyDescent="0.15">
      <c r="A58" s="115"/>
      <c r="B58" s="125"/>
      <c r="C58" s="24" t="s">
        <v>24</v>
      </c>
      <c r="D58" s="25" t="s">
        <v>97</v>
      </c>
      <c r="E58" s="26">
        <v>450</v>
      </c>
    </row>
    <row r="59" spans="1:5" s="5" customFormat="1" ht="28.0" customHeight="1" x14ac:dyDescent="0.15">
      <c r="A59" s="116">
        <v>11</v>
      </c>
      <c r="B59" s="124" t="s">
        <v>98</v>
      </c>
      <c r="C59" s="24" t="s">
        <v>29</v>
      </c>
      <c r="D59" s="25" t="s">
        <v>40</v>
      </c>
      <c r="E59" s="26">
        <v>210</v>
      </c>
    </row>
    <row r="60" spans="1:5" s="5" customFormat="1" ht="28.0" customHeight="1" x14ac:dyDescent="0.15">
      <c r="A60" s="115"/>
      <c r="B60" s="123"/>
      <c r="C60" s="24" t="s">
        <v>24</v>
      </c>
      <c r="D60" s="25" t="s">
        <v>99</v>
      </c>
      <c r="E60" s="26">
        <v>450</v>
      </c>
    </row>
    <row r="61" spans="1:5" s="5" customFormat="1" ht="28.0" customHeight="1" x14ac:dyDescent="0.15">
      <c r="A61" s="27">
        <v>12</v>
      </c>
      <c r="B61" s="24" t="s">
        <v>100</v>
      </c>
      <c r="C61" s="24" t="s">
        <v>29</v>
      </c>
      <c r="D61" s="25" t="s">
        <v>40</v>
      </c>
      <c r="E61" s="26">
        <v>209</v>
      </c>
    </row>
    <row r="62" spans="1:5" s="5" customFormat="1" ht="28.0" customHeight="1" x14ac:dyDescent="0.15">
      <c r="A62" s="14">
        <v>13</v>
      </c>
      <c r="B62" s="24" t="s">
        <v>101</v>
      </c>
      <c r="C62" s="24" t="s">
        <v>29</v>
      </c>
      <c r="D62" s="25" t="s">
        <v>40</v>
      </c>
      <c r="E62" s="26">
        <v>50</v>
      </c>
    </row>
  </sheetData>
  <mergeCells count="23">
    <mergeCell ref="A1:B1"/>
    <mergeCell ref="A2:E2"/>
    <mergeCell ref="B3:E3"/>
    <mergeCell ref="A14:A15"/>
    <mergeCell ref="A23:A24"/>
    <mergeCell ref="A25:A26"/>
    <mergeCell ref="A30:A31"/>
    <mergeCell ref="A35:A36"/>
    <mergeCell ref="A45:A46"/>
    <mergeCell ref="A47:A48"/>
    <mergeCell ref="A49:A50"/>
    <mergeCell ref="A57:A58"/>
    <mergeCell ref="A59:A60"/>
    <mergeCell ref="B14:B15"/>
    <mergeCell ref="B23:B24"/>
    <mergeCell ref="B25:B26"/>
    <mergeCell ref="B30:B31"/>
    <mergeCell ref="B35:B36"/>
    <mergeCell ref="B45:B46"/>
    <mergeCell ref="B47:B48"/>
    <mergeCell ref="B49:B50"/>
    <mergeCell ref="B57:B58"/>
    <mergeCell ref="B59:B60"/>
  </mergeCells>
  <phoneticPr fontId="0" type="noConversion"/>
  <printOptions horizontalCentered="1"/>
  <pageMargins left="0.34787316960612624" right="0.34787316960612624" top="0.5485425314565343" bottom="0.7492118933069425" header="0.5089641556026429" footer="0.5089641556026429"/>
  <pageSetup paperSize="9" scale="84" firstPageNumber="3" useFirstPageNumber="1"/>
  <headerFooter differentOddEven="1">
    <oddFooter>&amp;L&amp;C&amp;R&amp;"Times New Roman,常规"&amp;14- &amp;"宋体,常规"&amp;14&amp;P&amp;"Times New Roman,常规"&amp;14 -</oddFooter>
    <evenFooter>&amp;L&amp;"Times New Roman,常规"&amp;14- &amp;"宋体,常规"&amp;14&amp;P&amp;"Times New Roman,常规"&amp;14 -&amp;C&amp;R</evenFooter>
  </headerFooter>
  <rowBreaks count="2" manualBreakCount="2">
    <brk id="32" max="16383" man="1"/>
    <brk id="62" max="16383" man="1"/>
  </rowBreaks>
</worksheet>
</file>

<file path=docProps/app.xml><?xml version="1.0" encoding="utf-8"?>
<Properties xmlns="http://schemas.openxmlformats.org/officeDocument/2006/extended-properties">
  <Template>Normal.eit</Template>
  <TotalTime>0</TotalTime>
  <Application>Yozo_Office27021597764231179</Application>
  <Company>省林业厅</Company>
</Properties>
</file>

<file path=docProps/core.xml><?xml version="1.0" encoding="utf-8"?>
<cp:coreProperties xmlns:cp="http://schemas.openxmlformats.org/package/2006/metadata/core-properties" xmlns:dc="http://purl.org/dc/elements/1.1/" xmlns:dcterms="http://purl.org/dc/terms/" xmlns:xsi="http://www.w3.org/2001/XMLSchema-instance">
  <dc:creator>解冰</dc:creator>
  <cp:lastModifiedBy>root</cp:lastModifiedBy>
  <cp:revision>0</cp:revision>
  <dcterms:created xsi:type="dcterms:W3CDTF">2020-01-09T03:34:00Z</dcterms:created>
  <dcterms:modified xsi:type="dcterms:W3CDTF">2021-12-16T02:36:54Z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2052-10.8.0.6423</vt:lpwstr>
  </property>
</Properties>
</file>