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0" windowHeight="18586" activeTab="1" tabRatio="600"/>
  </bookViews>
  <sheets>
    <sheet name="省统筹经费安排计划（省级单位）" sheetId="2" r:id="rId2"/>
    <sheet name="省统筹经费安排计划（市县部分）" sheetId="3" r:id="rId3"/>
  </sheets>
  <definedNames>
    <definedName name="_xlnm.Print_Area" localSheetId="0">'省统筹经费安排计划（省级单位）'!$A$1:$E$15</definedName>
    <definedName name="_xlnm.Print_Titles" localSheetId="0">'省统筹经费安排计划（省级单位）'!$4:$4</definedName>
    <definedName name="_xlnm.Print_Area" localSheetId="1">'省统筹经费安排计划（市县部分）'!$A$1:$E$62</definedName>
    <definedName name="_xlnm.Print_Titles" localSheetId="1">'省统筹经费安排计划（市县部分）'!$4:$4</definedName>
  </definedNames>
  <calcPr calcId="144525"/>
</workbook>
</file>

<file path=xl/sharedStrings.xml><?xml version="1.0" encoding="utf-8"?>
<sst xmlns="http://schemas.openxmlformats.org/spreadsheetml/2006/main" count="192" uniqueCount="102">
  <si>
    <t>附件5-1：</t>
  </si>
  <si>
    <t>2022年省财政省级以上公益林效益补偿资金
省统筹经费安排表（省级单位）</t>
  </si>
  <si>
    <t>单位：万元</t>
  </si>
  <si>
    <t>序号</t>
  </si>
  <si>
    <t>单位</t>
  </si>
  <si>
    <t>项目名称</t>
  </si>
  <si>
    <t>项目内容提要</t>
  </si>
  <si>
    <t>拟安排金额</t>
  </si>
  <si>
    <t>省级合计</t>
  </si>
  <si>
    <t>一</t>
  </si>
  <si>
    <t>省林业局</t>
  </si>
  <si>
    <t>省林业局
机关本部</t>
  </si>
  <si>
    <t>公益林（天然林）核查和培训</t>
  </si>
  <si>
    <t>对相关县、市、区、场开展资金核查；对各市县完善落界后的集体天然商品林开展核对检查，理清我省集体天然商品林的面积、分布等情况。同时，建立健全我省天然商品林数据库，融入森林资源管理“一张图”；举办省、市、县（区）级干部队伍精准管理和业务能力培训。</t>
  </si>
  <si>
    <t>公益林（天然林）监测评价和碳汇计量体系构建</t>
  </si>
  <si>
    <t>组织开展全省公益林和天然林资源和生态状况监测与评价，发布监测、评价结果；开展十三五以来审计等提出的涉及公益林问题的处理整改情况核查和梳理汇总；开展公益林示范区建设论证和成效评估；开展公益林和天然林碳汇量及其提升值评估等。</t>
  </si>
  <si>
    <t>广东省森林康养基地公益林经济效益监测技术服务</t>
  </si>
  <si>
    <t>采集、汇总相关省级森林康养基地各项指标，评价省级森林康养基地公益林经济效益及建设情况。</t>
  </si>
  <si>
    <t>广东省林业政务服务中心</t>
  </si>
  <si>
    <t>2022年林业政务基础运行保障项目</t>
  </si>
  <si>
    <t>局本部驻场办公网络运维服务，局本部网络硬件维修和提升，办公系统移动端通信服务，往年安全设备购置及网络安全等保测评，信息化体系构建咨询及培训，全省林业网站和新媒体的内容和安全监控，林业视频会议系统升级改造，局本部办公网络线路升级改造。</t>
  </si>
  <si>
    <t>二</t>
  </si>
  <si>
    <t>省属林场和省级以上保护区</t>
  </si>
  <si>
    <t>广东省云浮林场</t>
  </si>
  <si>
    <t>公益林示范区建设</t>
  </si>
  <si>
    <t>用于广东省云浮林场公益林示范区建设。</t>
  </si>
  <si>
    <t>广东省樟木头林场</t>
  </si>
  <si>
    <t>用于广东省樟木头林场公益林示范区建设。</t>
  </si>
  <si>
    <t>广东车八岭国家级自然保护区管理局</t>
  </si>
  <si>
    <t>管护管理经费补助</t>
  </si>
  <si>
    <t>用于支付山林权属人的山林租金，管护管理相应山林。</t>
  </si>
  <si>
    <t>广东潮安凤凰山省级自然保护区管理处</t>
  </si>
  <si>
    <t>用于广东潮安凤凰山省级自然保护区公益林示范区建设。</t>
  </si>
  <si>
    <t>附件5-2：</t>
  </si>
  <si>
    <t>2022年省财政省级以上公益林效益补偿资金
省统筹经费安排表（市县部分）</t>
  </si>
  <si>
    <t>合计</t>
  </si>
  <si>
    <t>市县小计</t>
  </si>
  <si>
    <t>（一）</t>
  </si>
  <si>
    <t>韶关市</t>
  </si>
  <si>
    <t>乐昌市</t>
  </si>
  <si>
    <t>用于开展公益林（含天然林）管理管护工作。</t>
  </si>
  <si>
    <t>武江区</t>
  </si>
  <si>
    <t>新丰县</t>
  </si>
  <si>
    <t>曲江区</t>
  </si>
  <si>
    <t>（二）</t>
  </si>
  <si>
    <t>河源市</t>
  </si>
  <si>
    <t>市本级</t>
  </si>
  <si>
    <t>新丰江林管局</t>
  </si>
  <si>
    <t>用于锡场公益林示范区建设。</t>
  </si>
  <si>
    <t>连平县</t>
  </si>
  <si>
    <t>（三）</t>
  </si>
  <si>
    <t>梅州市</t>
  </si>
  <si>
    <t>平远县</t>
  </si>
  <si>
    <t>蕉岭县</t>
  </si>
  <si>
    <t>梅县区</t>
  </si>
  <si>
    <t>（四）</t>
  </si>
  <si>
    <t>惠州市</t>
  </si>
  <si>
    <t>用于国有梁化林场公益林示范区建设。</t>
  </si>
  <si>
    <t>用于国有象头山林场公益林示范区建设。</t>
  </si>
  <si>
    <t>惠东县</t>
  </si>
  <si>
    <t>用于乌禽嶂公益林示范区建设。</t>
  </si>
  <si>
    <t>（五）</t>
  </si>
  <si>
    <t>汕尾市</t>
  </si>
  <si>
    <t>（六）</t>
  </si>
  <si>
    <t>阳江市</t>
  </si>
  <si>
    <t>用于国有花滩林场公益林示范区建设。</t>
  </si>
  <si>
    <t>（七）</t>
  </si>
  <si>
    <t>湛江市</t>
  </si>
  <si>
    <t>雷州市</t>
  </si>
  <si>
    <t>用于雷高镇公益林示范区建设。</t>
  </si>
  <si>
    <t>（八）</t>
  </si>
  <si>
    <t>茂名市</t>
  </si>
  <si>
    <t>用于河尾山市级自然保护区公益林示范区建设。</t>
  </si>
  <si>
    <t>（九）</t>
  </si>
  <si>
    <t>清远市</t>
  </si>
  <si>
    <t>连州市</t>
  </si>
  <si>
    <t>（十）</t>
  </si>
  <si>
    <t>潮州市</t>
  </si>
  <si>
    <t>潮安区</t>
  </si>
  <si>
    <t>（十一）</t>
  </si>
  <si>
    <t>广州市</t>
  </si>
  <si>
    <t>花都区</t>
  </si>
  <si>
    <t>用于梯面林场公益林示范区建设。</t>
  </si>
  <si>
    <t>省财政直管县</t>
  </si>
  <si>
    <t>乳源县</t>
  </si>
  <si>
    <t>用于西京古道国家石漠公园公益林示范区建设。</t>
  </si>
  <si>
    <t>南雄市</t>
  </si>
  <si>
    <t>用于鸦子寨公益林示范区建设。</t>
  </si>
  <si>
    <t>仁化县</t>
  </si>
  <si>
    <t>用于锦江两岸公益林示范区建设。</t>
  </si>
  <si>
    <t>翁源县</t>
  </si>
  <si>
    <t>始兴县</t>
  </si>
  <si>
    <t>紫金县</t>
  </si>
  <si>
    <t>丰顺县</t>
  </si>
  <si>
    <t>大埔县</t>
  </si>
  <si>
    <t>陆河县</t>
  </si>
  <si>
    <t>阳春市</t>
  </si>
  <si>
    <t>用于东湖水库生态公益林示范区</t>
  </si>
  <si>
    <t>连南县</t>
  </si>
  <si>
    <t>用于万山朝王国家石漠公园公益林范区建设。</t>
  </si>
  <si>
    <t>连山县</t>
  </si>
  <si>
    <t>普宁市</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</si>
</sst>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_ ¥* #,##0_ ;_ ¥* -#,##0_ ;_ ¥* &quot;-&quot;_ ;_ @_ "/>
    <numFmt numFmtId="178" formatCode="_ &quot;¥&quot;* #,##0.00_ ;_ &quot;¥&quot;* \-#,##0.00_ ;_ &quot;¥&quot;* &quot;-&quot;??_ ;_ @_ "/>
    <numFmt numFmtId="179" formatCode="_ * #,##0_ ;_ * -#,##0_ ;_ * &quot;-&quot;_ ;_ @_ "/>
    <numFmt numFmtId="180" formatCode="_ * #,##0.00_ ;_ * -#,##0.00_ ;_ * &quot;-&quot;??_ ;_ @_ "/>
    <numFmt numFmtId="181" formatCode="0%"/>
    <numFmt numFmtId="182" formatCode="_ &quot;¥&quot;* #,##0_ ;_ &quot;¥&quot;* \-#,##0_ ;_ &quot;¥&quot;* &quot;-&quot;_ ;_ @_ "/>
    <numFmt numFmtId="183" formatCode="_ * #,##0_ ;_ * -#,##0_ ;_ * &quot;-&quot;_ ;_ @_ "/>
  </numFmts>
  <fonts count="50" x14ac:knownFonts="50">
    <font>
      <sz val="11.0"/>
      <color rgb="FF000000"/>
      <name val="宋体"/>
      <charset val="134"/>
    </font>
    <font>
      <sz val="12.0"/>
      <name val="宋体"/>
      <charset val="134"/>
    </font>
    <font>
      <sz val="12.0"/>
      <name val="宋体"/>
      <charset val="134"/>
      <b/>
    </font>
    <font>
      <sz val="12.0"/>
      <name val="Times New Roman"/>
      <family val="1"/>
    </font>
    <font>
      <sz val="12.0"/>
      <color rgb="FF000000"/>
      <name val="宋体"/>
      <charset val="134"/>
    </font>
    <font>
      <sz val="17.0"/>
      <name val="宋体"/>
      <charset val="134"/>
      <b/>
    </font>
    <font>
      <sz val="12.0"/>
      <name val="Times New Roman"/>
      <family val="1"/>
      <b/>
    </font>
    <font>
      <sz val="10.0"/>
      <name val="宋体"/>
      <charset val="134"/>
      <b/>
    </font>
    <font>
      <sz val="10.0"/>
      <name val="Times New Roman"/>
      <family val="1"/>
      <b/>
    </font>
    <font>
      <sz val="10.0"/>
      <name val="宋体"/>
      <charset val="134"/>
    </font>
    <font>
      <sz val="10.0"/>
      <name val="Times New Roman"/>
      <family val="1"/>
    </font>
    <font>
      <sz val="11.0"/>
      <name val="宋体"/>
      <charset val="134"/>
    </font>
    <font>
      <sz val="11.0"/>
      <name val="Times New Roman"/>
      <family val="1"/>
    </font>
    <font>
      <sz val="12.0"/>
      <color rgb="FF000000"/>
      <name val="Times New Roman"/>
      <family val="1"/>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65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64">
    <fill>
      <patternFill patternType="none"/>
    </fill>
    <fill>
      <patternFill patternType="gray125"/>
    </fill>
    <fill>
      <patternFill patternType="none"/>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1">
    <xf numFmtId="0" fontId="0" fillId="0" borderId="0" applyAlignment="1">
      <alignment vertical="center"/>
    </xf>
    <xf numFmtId="177" applyNumberFormat="1" fontId="0" fillId="0" borderId="0" applyAlignment="1" applyProtection="0">
      <alignment vertical="center"/>
    </xf>
    <xf numFmtId="0" fontId="0" fillId="3" applyFill="1" borderId="0" applyAlignment="1" applyProtection="0">
      <alignment vertical="center"/>
    </xf>
    <xf numFmtId="0" fontId="14" applyFont="1" fillId="4" applyFill="1" borderId="46" applyBorder="1"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0" fontId="0" fillId="5" applyFill="1" borderId="0" applyAlignment="1" applyProtection="0">
      <alignment vertical="center"/>
    </xf>
    <xf numFmtId="0" fontId="15" applyFont="1" fillId="6" applyFill="1" borderId="0" applyAlignment="1" applyProtection="0">
      <alignment vertical="center"/>
    </xf>
    <xf numFmtId="180" applyNumberFormat="1" fontId="0" fillId="0" borderId="0" applyAlignment="1" applyProtection="0">
      <alignment vertical="center"/>
    </xf>
    <xf numFmtId="0" fontId="16" applyFont="1" fillId="7" applyFill="1" borderId="0" applyAlignment="1" applyProtection="0">
      <alignment vertical="center"/>
    </xf>
    <xf numFmtId="0" fontId="17" applyFont="1" fillId="0" borderId="0" applyAlignment="1" applyProtection="0">
      <alignment vertical="center"/>
    </xf>
    <xf numFmtId="181" applyNumberFormat="1" fontId="0" fillId="0" borderId="0" applyAlignment="1" applyProtection="0">
      <alignment vertical="center"/>
    </xf>
    <xf numFmtId="0" fontId="18" applyFont="1" fillId="0" borderId="0" applyAlignment="1" applyProtection="0">
      <alignment vertical="center"/>
    </xf>
    <xf numFmtId="0" fontId="0" fillId="8" applyFill="1" borderId="47" applyBorder="1" applyAlignment="1" applyProtection="0">
      <alignment vertical="center"/>
    </xf>
    <xf numFmtId="0" fontId="16" applyFont="1" fillId="9" applyFill="1" borderId="0" applyAlignment="1" applyProtection="0">
      <alignment vertical="center"/>
    </xf>
    <xf numFmtId="0" fontId="19" applyFont="1" fillId="0" borderId="0" applyAlignment="1" applyProtection="0">
      <alignment vertical="center"/>
    </xf>
    <xf numFmtId="0" fontId="20" applyFont="1" fillId="0" borderId="0" applyAlignment="1" applyProtection="0">
      <alignment vertical="center"/>
    </xf>
    <xf numFmtId="0" fontId="21" applyFont="1" fillId="0" borderId="0" applyAlignment="1" applyProtection="0">
      <alignment vertical="center"/>
    </xf>
    <xf numFmtId="0" fontId="22" applyFont="1" fillId="0" borderId="0" applyAlignment="1" applyProtection="0">
      <alignment vertical="center"/>
    </xf>
    <xf numFmtId="0" fontId="23" applyFont="1" fillId="0" borderId="48" applyBorder="1" applyAlignment="1" applyProtection="0">
      <alignment vertical="center"/>
    </xf>
    <xf numFmtId="0" fontId="24" applyFont="1" fillId="0" borderId="49" applyBorder="1" applyAlignment="1" applyProtection="0">
      <alignment vertical="center"/>
    </xf>
    <xf numFmtId="0" fontId="16" applyFont="1" fillId="10" applyFill="1" borderId="0" applyAlignment="1" applyProtection="0">
      <alignment vertical="center"/>
    </xf>
    <xf numFmtId="0" fontId="19" applyFont="1" fillId="0" borderId="50" applyBorder="1" applyAlignment="1" applyProtection="0">
      <alignment vertical="center"/>
    </xf>
    <xf numFmtId="0" fontId="16" applyFont="1" fillId="11" applyFill="1" borderId="0" applyAlignment="1" applyProtection="0">
      <alignment vertical="center"/>
    </xf>
    <xf numFmtId="0" fontId="25" applyFont="1" fillId="12" applyFill="1" borderId="51" applyBorder="1" applyAlignment="1" applyProtection="0">
      <alignment vertical="center"/>
    </xf>
    <xf numFmtId="0" fontId="26" applyFont="1" fillId="12" applyFill="1" borderId="52" applyBorder="1" applyAlignment="1" applyProtection="0">
      <alignment vertical="center"/>
    </xf>
    <xf numFmtId="0" fontId="27" applyFont="1" fillId="13" applyFill="1" borderId="53" applyBorder="1" applyAlignment="1" applyProtection="0">
      <alignment vertical="center"/>
    </xf>
    <xf numFmtId="0" fontId="0" fillId="14" applyFill="1" borderId="0" applyAlignment="1" applyProtection="0">
      <alignment vertical="center"/>
    </xf>
    <xf numFmtId="0" fontId="16" applyFont="1" fillId="15" applyFill="1" borderId="0" applyAlignment="1" applyProtection="0">
      <alignment vertical="center"/>
    </xf>
    <xf numFmtId="0" fontId="28" applyFont="1" fillId="0" borderId="54" applyBorder="1" applyAlignment="1" applyProtection="0">
      <alignment vertical="center"/>
    </xf>
    <xf numFmtId="0" fontId="29" applyFont="1" fillId="0" borderId="55" applyBorder="1" applyAlignment="1" applyProtection="0">
      <alignment vertical="center"/>
    </xf>
    <xf numFmtId="0" fontId="30" applyFont="1" fillId="16" applyFill="1" borderId="0" applyAlignment="1" applyProtection="0">
      <alignment vertical="center"/>
    </xf>
    <xf numFmtId="0" fontId="31" applyFont="1" fillId="17" applyFill="1" borderId="0" applyAlignment="1" applyProtection="0">
      <alignment vertical="center"/>
    </xf>
    <xf numFmtId="0" fontId="0" fillId="18" applyFill="1" borderId="0" applyAlignment="1" applyProtection="0">
      <alignment vertical="center"/>
    </xf>
    <xf numFmtId="0" fontId="16" applyFont="1" fillId="19" applyFill="1" borderId="0" applyAlignment="1" applyProtection="0">
      <alignment vertical="center"/>
    </xf>
    <xf numFmtId="0" fontId="0" fillId="20" applyFill="1" borderId="0" applyAlignment="1" applyProtection="0">
      <alignment vertical="center"/>
    </xf>
    <xf numFmtId="0" fontId="0"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16" applyFont="1" fillId="13" applyFill="1" borderId="0" applyAlignment="1" applyProtection="0">
      <alignment vertical="center"/>
    </xf>
    <xf numFmtId="0" fontId="16" applyFont="1" fillId="24" applyFill="1" borderId="0" applyAlignment="1" applyProtection="0">
      <alignment vertical="center"/>
    </xf>
    <xf numFmtId="0" fontId="0" fillId="25" applyFill="1" borderId="0" applyAlignment="1" applyProtection="0">
      <alignment vertical="center"/>
    </xf>
    <xf numFmtId="0" fontId="0" fillId="26" applyFill="1" borderId="0" applyAlignment="1" applyProtection="0">
      <alignment vertical="center"/>
    </xf>
    <xf numFmtId="0" fontId="0" fillId="0" borderId="0" applyAlignment="1"/>
    <xf numFmtId="0" fontId="16" applyFont="1" fillId="27" applyFill="1" borderId="0" applyAlignment="1" applyProtection="0">
      <alignment vertical="center"/>
    </xf>
    <xf numFmtId="0" fontId="0" fillId="28" applyFill="1" borderId="0" applyAlignment="1" applyProtection="0">
      <alignment vertical="center"/>
    </xf>
    <xf numFmtId="0" fontId="16" applyFont="1" fillId="29" applyFill="1" borderId="0" applyAlignment="1" applyProtection="0">
      <alignment vertical="center"/>
    </xf>
    <xf numFmtId="0" fontId="16" applyFont="1" fillId="30" applyFill="1" borderId="0" applyAlignment="1" applyProtection="0">
      <alignment vertical="center"/>
    </xf>
    <xf numFmtId="0" fontId="0" fillId="31" applyFill="1" borderId="0" applyAlignment="1" applyProtection="0">
      <alignment vertical="center"/>
    </xf>
    <xf numFmtId="0" fontId="16" applyFont="1" fillId="32" applyFill="1" borderId="0" applyAlignment="1" applyProtection="0">
      <alignment vertical="center"/>
    </xf>
    <xf numFmtId="0" fontId="1" applyFont="1" fillId="0" borderId="0" applyAlignment="1">
      <alignment vertical="center"/>
    </xf>
  </cellStyleXfs>
  <cellXfs count="173">
    <xf numFmtId="0" fontId="0" fillId="0" borderId="0" applyAlignment="1" xfId="0">
      <alignment vertical="center"/>
    </xf>
    <xf numFmtId="0" fontId="0" fillId="0" borderId="0" applyAlignment="1" xfId="0">
      <alignment vertical="center"/>
    </xf>
    <xf numFmtId="0" fontId="1" applyFont="1" fillId="0" borderId="0" applyAlignment="1" xfId="50">
      <alignment horizontal="left" vertical="center" wrapText="1"/>
    </xf>
    <xf numFmtId="0" fontId="2" applyFont="1" fillId="0" borderId="0" applyAlignment="1" xfId="50">
      <alignment vertical="center" wrapText="1"/>
    </xf>
    <xf numFmtId="0" fontId="2" applyFont="1" fillId="0" borderId="0" applyAlignment="1" xfId="50">
      <alignment horizontal="left" vertical="center" wrapText="1"/>
    </xf>
    <xf numFmtId="0" fontId="1" applyFont="1" fillId="0" borderId="0" applyAlignment="1" xfId="50">
      <alignment horizontal="center" vertical="center" wrapText="1"/>
    </xf>
    <xf numFmtId="0" fontId="3" applyFont="1" fillId="2" applyFill="1" applyBorder="1" borderId="0" applyAlignment="1" xfId="0">
      <alignment vertical="center"/>
    </xf>
    <xf numFmtId="0" fontId="4" applyFont="1" fillId="0" borderId="0" applyAlignment="1" xfId="50">
      <alignment horizontal="center" vertical="center" wrapText="1"/>
    </xf>
    <xf numFmtId="0" fontId="4" applyFont="1" fillId="0" borderId="0" applyAlignment="1" xfId="50">
      <alignment horizontal="justify" vertical="center" wrapText="1"/>
    </xf>
    <xf numFmtId="0" fontId="1" applyFont="1" fillId="0" borderId="0" applyAlignment="1" xfId="50">
      <alignment horizontal="justify" vertical="center" wrapText="1"/>
    </xf>
    <xf numFmtId="0" fontId="1" applyFont="1" fillId="0" borderId="0" applyAlignment="1" xfId="50">
      <alignment vertical="center" wrapText="1"/>
    </xf>
    <xf numFmtId="0" fontId="1" applyFont="1" applyFill="1" fillId="0" applyBorder="1" borderId="0" applyAlignment="1" xfId="0"/>
    <xf numFmtId="0" fontId="5" applyFont="1" fillId="0" borderId="0" applyAlignment="1" xfId="50">
      <alignment horizontal="center" vertical="center" wrapText="1"/>
    </xf>
    <xf numFmtId="0" fontId="1" applyFont="1" fillId="0" borderId="0" applyAlignment="1" xfId="50">
      <alignment horizontal="right" vertical="center" wrapText="1"/>
    </xf>
    <xf numFmtId="0" fontId="1" applyFont="1" fillId="0" borderId="1" applyBorder="1" applyAlignment="1" xfId="50">
      <alignment horizontal="center" vertical="center" wrapText="1"/>
    </xf>
    <xf numFmtId="0" fontId="2" applyFont="1" fillId="0" borderId="2" applyBorder="1" applyAlignment="1" xfId="50">
      <alignment horizontal="center" vertical="center" wrapText="1"/>
    </xf>
    <xf numFmtId="0" fontId="2" applyFont="1" applyFill="1" fillId="0" borderId="3" applyBorder="1" applyAlignment="1" xfId="0">
      <alignment horizontal="center" vertical="center" wrapText="1"/>
    </xf>
    <xf numFmtId="0" fontId="2" applyFont="1" fillId="0" borderId="4" applyBorder="1" applyAlignment="1" xfId="50">
      <alignment horizontal="justify" vertical="center" wrapText="1"/>
    </xf>
    <xf numFmtId="176" applyNumberFormat="1" fontId="6" applyFont="1" fillId="0" borderId="5" applyBorder="1" applyAlignment="1" xfId="50">
      <alignment horizontal="center" vertical="center" wrapText="1"/>
    </xf>
    <xf numFmtId="176" applyNumberFormat="1" fontId="6" applyFont="1" fillId="0" borderId="6" applyBorder="1" applyAlignment="1" xfId="50">
      <alignment horizontal="right" vertical="center" wrapText="1"/>
    </xf>
    <xf numFmtId="0" fontId="2" applyFont="1" fillId="0" borderId="7" applyBorder="1" applyAlignment="1" xfId="50">
      <alignment horizontal="center" vertical="center" wrapText="1"/>
    </xf>
    <xf numFmtId="0" fontId="7" applyFont="1" applyFill="1" fillId="0" borderId="8" applyBorder="1" applyAlignment="1" xfId="0">
      <alignment horizontal="center" vertical="center" wrapText="1"/>
    </xf>
    <xf numFmtId="0" fontId="2" applyFont="1" fillId="0" borderId="9" applyBorder="1" applyAlignment="1" xfId="50">
      <alignment horizontal="justify" vertical="center" wrapText="1"/>
    </xf>
    <xf numFmtId="176" applyNumberFormat="1" fontId="8" applyFont="1" fillId="0" borderId="10" applyBorder="1" applyAlignment="1" xfId="50">
      <alignment horizontal="right" vertical="center" wrapText="1"/>
    </xf>
    <xf numFmtId="0" fontId="9" applyFont="1" applyFill="1" fillId="0" borderId="11" applyBorder="1" applyAlignment="1" xfId="0">
      <alignment horizontal="center" vertical="center" wrapText="1"/>
    </xf>
    <xf numFmtId="0" fontId="9" applyFont="1" applyFill="1" fillId="0" borderId="12" applyBorder="1" applyAlignment="1" xfId="0">
      <alignment horizontal="left" vertical="center" wrapText="1"/>
    </xf>
    <xf numFmtId="0" fontId="10" applyFont="1" applyFill="1" fillId="0" borderId="13" applyBorder="1" applyAlignment="1" xfId="0">
      <alignment horizontal="right" vertical="center" wrapText="1"/>
    </xf>
    <xf numFmtId="0" fontId="1" applyFont="1" fillId="0" borderId="14" applyBorder="1" applyAlignment="1" xfId="50">
      <alignment horizontal="center" vertical="center" wrapText="1"/>
    </xf>
    <xf numFmtId="0" fontId="2" applyFont="1" fillId="0" borderId="15" applyBorder="1" applyAlignment="1" xfId="50">
      <alignment horizontal="center" vertical="center" wrapText="1"/>
    </xf>
    <xf numFmtId="0" fontId="8" applyFont="1" applyFill="1" fillId="0" borderId="16" applyBorder="1" applyAlignment="1" xfId="0">
      <alignment horizontal="right" vertical="center" wrapText="1"/>
    </xf>
    <xf numFmtId="0" fontId="9" applyFont="1" applyFill="1" fillId="0" borderId="17" applyBorder="1" applyAlignment="1" xfId="0">
      <alignment horizontal="center" vertical="center" wrapText="1"/>
    </xf>
    <xf numFmtId="0" fontId="1" applyFont="1" fillId="0" borderId="18" applyBorder="1" applyAlignment="1" xfId="50">
      <alignment horizontal="center" vertical="center" wrapText="1"/>
    </xf>
    <xf numFmtId="0" fontId="9" applyFont="1" applyFill="1" fillId="0" borderId="19" applyBorder="1" applyAlignment="1" xfId="0">
      <alignment horizontal="center" vertical="center" wrapText="1"/>
    </xf>
    <xf numFmtId="176" applyNumberFormat="1" fontId="10" applyFont="1" fillId="0" borderId="20" applyBorder="1" applyAlignment="1" xfId="50">
      <alignment horizontal="right" vertical="center" wrapText="1"/>
    </xf>
    <xf numFmtId="0" fontId="9" applyFont="1" applyFill="1" fillId="0" borderId="21" applyBorder="1" applyAlignment="1" xfId="0">
      <alignment horizontal="center" vertical="center" wrapText="1"/>
    </xf>
    <xf numFmtId="0" fontId="7" applyFont="1" fillId="0" borderId="22" applyBorder="1" applyAlignment="1" xfId="50">
      <alignment horizontal="left" vertical="center" wrapText="1"/>
    </xf>
    <xf numFmtId="0" fontId="1" applyFont="1" applyFill="1" fillId="0" borderId="23" applyBorder="1" applyAlignment="1" xfId="50">
      <alignment horizontal="center" vertical="center" wrapText="1"/>
    </xf>
    <xf numFmtId="0" fontId="10" applyFont="1" applyFill="1" fillId="0" borderId="24" applyBorder="1" applyAlignment="1" xfId="0">
      <alignment horizontal="center" vertical="center" wrapText="1"/>
    </xf>
    <xf numFmtId="0" fontId="10" applyFont="1" applyFill="1" fillId="0" borderId="25" applyBorder="1" applyAlignment="1" xfId="0">
      <alignment horizontal="center" vertical="center" wrapText="1"/>
    </xf>
    <xf numFmtId="0" fontId="2" applyFont="1" fillId="0" borderId="26" applyBorder="1" applyAlignment="1" xfId="50">
      <alignment horizontal="left" vertical="center" wrapText="1"/>
    </xf>
    <xf numFmtId="0" fontId="2" applyFont="1" fillId="0" borderId="27" applyBorder="1" applyAlignment="1" xfId="50">
      <alignment horizontal="right" vertical="center" wrapText="1"/>
    </xf>
    <xf numFmtId="0" fontId="0" applyFill="1" fillId="0" borderId="28" applyBorder="1" applyAlignment="1" xfId="0">
      <alignment horizontal="center" vertical="center" wrapText="1"/>
    </xf>
    <xf numFmtId="0" fontId="11" applyFont="1" applyFill="1" fillId="0" borderId="29" applyBorder="1" applyAlignment="1" xfId="0">
      <alignment horizontal="center" vertical="center" wrapText="1"/>
    </xf>
    <xf numFmtId="0" fontId="11" applyFont="1" applyFill="1" fillId="0" borderId="30" applyBorder="1" applyAlignment="1" xfId="0">
      <alignment horizontal="left" vertical="center" wrapText="1"/>
    </xf>
    <xf numFmtId="0" fontId="12" applyFont="1" applyFill="1" fillId="0" borderId="31" applyBorder="1" applyAlignment="1" xfId="0">
      <alignment horizontal="right" vertical="center" wrapText="1"/>
    </xf>
    <xf numFmtId="0" fontId="0" applyFill="1" fillId="0" borderId="32" applyBorder="1" applyAlignment="1" xfId="0">
      <alignment horizontal="center" vertical="center" wrapText="1"/>
    </xf>
    <xf numFmtId="0" fontId="12" applyFont="1" applyFill="1" fillId="0" borderId="33" applyBorder="1" applyAlignment="1" xfId="0">
      <alignment horizontal="right" vertical="center"/>
    </xf>
    <xf numFmtId="0" fontId="0" applyFill="1" fillId="0" borderId="34" applyBorder="1" applyAlignment="1" xfId="0">
      <alignment horizontal="center" vertical="center" wrapText="1"/>
    </xf>
    <xf numFmtId="0" fontId="2" applyFont="1" applyFill="1" fillId="0" borderId="35" applyBorder="1" applyAlignment="1" xfId="0">
      <alignment horizontal="left" vertical="center" wrapText="1"/>
    </xf>
    <xf numFmtId="0" fontId="13" applyFont="1" applyFill="1" fillId="0" borderId="36" applyBorder="1" applyAlignment="1" xfId="0">
      <alignment horizontal="center" vertical="center" wrapText="1"/>
    </xf>
    <xf numFmtId="0" fontId="3" applyFont="1" fillId="0" borderId="37" applyBorder="1" applyAlignment="1" xfId="50">
      <alignment horizontal="justify" vertical="center" wrapText="1"/>
    </xf>
    <xf numFmtId="0" fontId="2" applyFont="1" fillId="0" borderId="38" applyBorder="1" applyAlignment="1" xfId="50">
      <alignment horizontal="right" vertical="center" wrapText="1"/>
    </xf>
    <xf numFmtId="0" fontId="1" applyFont="1" fillId="0" borderId="39" applyBorder="1" applyAlignment="1" xfId="50">
      <alignment horizontal="center" vertical="center" wrapText="1"/>
    </xf>
    <xf numFmtId="0" fontId="11" applyFont="1" applyFill="1" fillId="0" borderId="40" applyBorder="1" applyAlignment="1" xfId="0">
      <alignment horizontal="center" vertical="center" wrapText="1"/>
    </xf>
    <xf numFmtId="0" fontId="11" applyFont="1" applyFill="1" fillId="0" borderId="41" applyBorder="1" applyAlignment="1" xfId="0">
      <alignment horizontal="left" vertical="center" wrapText="1"/>
    </xf>
    <xf numFmtId="0" fontId="0" applyFill="1" fillId="0" borderId="42" applyBorder="1" applyAlignment="1" xfId="0">
      <alignment horizontal="right" vertical="center" wrapText="1"/>
    </xf>
    <xf numFmtId="0" fontId="1" applyFont="1" applyFill="1" fillId="0" borderId="43" applyBorder="1" applyAlignment="1" xfId="0">
      <alignment horizontal="center" vertical="center" wrapText="1"/>
    </xf>
    <xf numFmtId="0" fontId="11" applyFont="1" applyFill="1" fillId="0" borderId="44" applyBorder="1" applyAlignment="1" xfId="0">
      <alignment vertical="center" wrapText="1"/>
    </xf>
    <xf numFmtId="0" fontId="1" applyFont="1" applyFill="1" fillId="0" borderId="23" applyBorder="1" applyAlignment="1" xfId="0">
      <alignment horizontal="center" vertical="center" wrapText="1"/>
    </xf>
    <xf numFmtId="0" fontId="0" fillId="0" borderId="0" applyAlignment="1" xfId="0">
      <alignment vertical="center"/>
    </xf>
    <xf numFmtId="177" applyNumberFormat="1" fontId="0" fillId="0" borderId="0" applyAlignment="1" xfId="0">
      <alignment vertical="center"/>
    </xf>
    <xf numFmtId="0" fontId="0" fillId="3" applyFill="1" borderId="0" applyAlignment="1" xfId="0">
      <alignment vertical="center"/>
    </xf>
    <xf numFmtId="0" fontId="14" applyFont="1" fillId="4" applyFill="1" borderId="46" applyBorder="1"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0" fontId="0" fillId="5" applyFill="1" borderId="0" applyAlignment="1" xfId="0">
      <alignment vertical="center"/>
    </xf>
    <xf numFmtId="0" fontId="15" applyFont="1" fillId="6" applyFill="1" borderId="0" applyAlignment="1" xfId="0">
      <alignment vertical="center"/>
    </xf>
    <xf numFmtId="180" applyNumberFormat="1" fontId="0" fillId="0" borderId="0" applyAlignment="1" xfId="0">
      <alignment vertical="center"/>
    </xf>
    <xf numFmtId="0" fontId="16" applyFont="1" fillId="7" applyFill="1" borderId="0" applyAlignment="1" xfId="0">
      <alignment vertical="center"/>
    </xf>
    <xf numFmtId="0" fontId="17" applyFont="1" fillId="0" borderId="0" applyAlignment="1" xfId="0">
      <alignment vertical="center"/>
    </xf>
    <xf numFmtId="181" applyNumberFormat="1" fontId="0" fillId="0" borderId="0" applyAlignment="1" xfId="0">
      <alignment vertical="center"/>
    </xf>
    <xf numFmtId="0" fontId="18" applyFont="1" fillId="0" borderId="0" applyAlignment="1" xfId="0">
      <alignment vertical="center"/>
    </xf>
    <xf numFmtId="0" fontId="0" fillId="8" applyFill="1" borderId="47" applyBorder="1" applyAlignment="1" xfId="0">
      <alignment vertical="center"/>
    </xf>
    <xf numFmtId="0" fontId="16" applyFont="1" fillId="9" applyFill="1" borderId="0" applyAlignment="1" xfId="0">
      <alignment vertical="center"/>
    </xf>
    <xf numFmtId="0" fontId="19" applyFont="1" fillId="0" borderId="0" applyAlignment="1" xfId="0">
      <alignment vertical="center"/>
    </xf>
    <xf numFmtId="0" fontId="20" applyFont="1" fillId="0" borderId="0" applyAlignment="1" xfId="0">
      <alignment vertical="center"/>
    </xf>
    <xf numFmtId="0" fontId="21" applyFont="1" fillId="0" borderId="0" applyAlignment="1" xfId="0">
      <alignment vertical="center"/>
    </xf>
    <xf numFmtId="0" fontId="22" applyFont="1" fillId="0" borderId="0" applyAlignment="1" xfId="0">
      <alignment vertical="center"/>
    </xf>
    <xf numFmtId="0" fontId="23" applyFont="1" fillId="0" borderId="48" applyBorder="1" applyAlignment="1" xfId="0">
      <alignment vertical="center"/>
    </xf>
    <xf numFmtId="0" fontId="24" applyFont="1" fillId="0" borderId="49" applyBorder="1" applyAlignment="1" xfId="0">
      <alignment vertical="center"/>
    </xf>
    <xf numFmtId="0" fontId="16" applyFont="1" fillId="10" applyFill="1" borderId="0" applyAlignment="1" xfId="0">
      <alignment vertical="center"/>
    </xf>
    <xf numFmtId="0" fontId="19" applyFont="1" fillId="0" borderId="50" applyBorder="1" applyAlignment="1" xfId="0">
      <alignment vertical="center"/>
    </xf>
    <xf numFmtId="0" fontId="16" applyFont="1" fillId="11" applyFill="1" borderId="0" applyAlignment="1" xfId="0">
      <alignment vertical="center"/>
    </xf>
    <xf numFmtId="0" fontId="25" applyFont="1" fillId="12" applyFill="1" borderId="51" applyBorder="1" applyAlignment="1" xfId="0">
      <alignment vertical="center"/>
    </xf>
    <xf numFmtId="0" fontId="26" applyFont="1" fillId="12" applyFill="1" borderId="52" applyBorder="1" applyAlignment="1" xfId="0">
      <alignment vertical="center"/>
    </xf>
    <xf numFmtId="0" fontId="27" applyFont="1" fillId="13" applyFill="1" borderId="53" applyBorder="1" applyAlignment="1" xfId="0">
      <alignment vertical="center"/>
    </xf>
    <xf numFmtId="0" fontId="0" fillId="14" applyFill="1" borderId="0" applyAlignment="1" xfId="0">
      <alignment vertical="center"/>
    </xf>
    <xf numFmtId="0" fontId="16" applyFont="1" fillId="15" applyFill="1" borderId="0" applyAlignment="1" xfId="0">
      <alignment vertical="center"/>
    </xf>
    <xf numFmtId="0" fontId="28" applyFont="1" fillId="0" borderId="54" applyBorder="1" applyAlignment="1" xfId="0">
      <alignment vertical="center"/>
    </xf>
    <xf numFmtId="0" fontId="29" applyFont="1" fillId="0" borderId="55" applyBorder="1" applyAlignment="1" xfId="0">
      <alignment vertical="center"/>
    </xf>
    <xf numFmtId="0" fontId="30" applyFont="1" fillId="16" applyFill="1" borderId="0" applyAlignment="1" xfId="0">
      <alignment vertical="center"/>
    </xf>
    <xf numFmtId="0" fontId="31" applyFont="1" fillId="17" applyFill="1" borderId="0" applyAlignment="1" xfId="0">
      <alignment vertical="center"/>
    </xf>
    <xf numFmtId="0" fontId="0" fillId="18" applyFill="1" borderId="0" applyAlignment="1" xfId="0">
      <alignment vertical="center"/>
    </xf>
    <xf numFmtId="0" fontId="16" applyFont="1"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16" applyFont="1" fillId="13" applyFill="1" borderId="0" applyAlignment="1" xfId="0">
      <alignment vertical="center"/>
    </xf>
    <xf numFmtId="0" fontId="16"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0" fillId="0" borderId="0" applyAlignment="1" xfId="0"/>
    <xf numFmtId="0" fontId="16" applyFont="1" fillId="27" applyFill="1" borderId="0" applyAlignment="1" xfId="0">
      <alignment vertical="center"/>
    </xf>
    <xf numFmtId="0" fontId="0" fillId="28" applyFill="1" borderId="0" applyAlignment="1" xfId="0">
      <alignment vertical="center"/>
    </xf>
    <xf numFmtId="0" fontId="16" applyFont="1" fillId="29" applyFill="1" borderId="0" applyAlignment="1" xfId="0">
      <alignment vertical="center"/>
    </xf>
    <xf numFmtId="0" fontId="16" applyFont="1" fillId="30" applyFill="1" borderId="0" applyAlignment="1" xfId="0">
      <alignment vertical="center"/>
    </xf>
    <xf numFmtId="0" fontId="0" fillId="31" applyFill="1" borderId="0" applyAlignment="1" xfId="0">
      <alignment vertical="center"/>
    </xf>
    <xf numFmtId="0" fontId="16" applyFont="1" fillId="32" applyFill="1" borderId="0" applyAlignment="1" xfId="0">
      <alignment vertical="center"/>
    </xf>
    <xf numFmtId="0" fontId="4" applyFont="1" fillId="0" borderId="0" applyAlignment="1" xfId="0">
      <alignment vertical="center"/>
    </xf>
    <xf numFmtId="0" fontId="0" fillId="0" borderId="0" applyAlignment="1" xfId="0">
      <alignment vertical="center"/>
    </xf>
    <xf numFmtId="0" fontId="1" applyFont="1" fillId="0" borderId="0" applyAlignment="1" xfId="50">
      <alignment horizontal="left" vertical="center" wrapText="1"/>
    </xf>
    <xf numFmtId="0" fontId="5" applyFont="1" fillId="0" borderId="0" applyAlignment="1" xfId="50">
      <alignment horizontal="center" vertical="center" wrapText="1"/>
    </xf>
    <xf numFmtId="0" fontId="1" applyFont="1" fillId="0" borderId="0" applyAlignment="1" xfId="50">
      <alignment horizontal="right" vertical="center" wrapText="1"/>
    </xf>
    <xf numFmtId="0" fontId="1" applyFont="1" fillId="0" borderId="0" applyAlignment="1" xfId="50">
      <alignment horizontal="justify" vertical="center" wrapText="1"/>
    </xf>
    <xf numFmtId="0" fontId="1" applyFont="1" fillId="0" borderId="56" applyBorder="1" applyAlignment="1" xfId="50">
      <alignment horizontal="center" vertical="center" wrapText="1"/>
    </xf>
    <xf numFmtId="0" fontId="1" applyFont="1" fillId="0" borderId="57" applyBorder="1" applyAlignment="1" xfId="50">
      <alignment horizontal="center" vertical="center" wrapText="1"/>
    </xf>
    <xf numFmtId="0" fontId="0" applyFill="1" fillId="0" borderId="58" applyBorder="1" applyAlignment="1" xfId="0">
      <alignment horizontal="center" vertical="center" wrapText="1"/>
    </xf>
    <xf numFmtId="0" fontId="0" applyFill="1" fillId="0" borderId="59" applyBorder="1" applyAlignment="1" xfId="0">
      <alignment horizontal="center" vertical="center" wrapText="1"/>
    </xf>
    <xf numFmtId="0" fontId="0" applyFill="1" fillId="0" borderId="60" applyBorder="1" applyAlignment="1" xfId="0">
      <alignment horizontal="center" vertical="center" wrapText="1"/>
    </xf>
    <xf numFmtId="0" fontId="1" applyFont="1" applyFill="1" fillId="0" borderId="61" applyBorder="1" applyAlignment="1" xfId="50">
      <alignment horizontal="center" vertical="center" wrapText="1"/>
    </xf>
    <xf numFmtId="0" fontId="10" applyFont="1" applyFill="1" fillId="0" borderId="62" applyBorder="1" applyAlignment="1" xfId="0">
      <alignment horizontal="center" vertical="center" wrapText="1"/>
    </xf>
    <xf numFmtId="0" fontId="10" applyFont="1" applyFill="1" fillId="0" borderId="63" applyBorder="1" applyAlignment="1" xfId="0">
      <alignment horizontal="center" vertical="center" wrapText="1"/>
    </xf>
    <xf numFmtId="0" fontId="9" applyFont="1" applyFill="1" fillId="0" borderId="64" applyBorder="1" applyAlignment="1" xfId="0">
      <alignment horizontal="center" vertical="center" wrapText="1"/>
    </xf>
    <xf numFmtId="0" fontId="9" applyFont="1" applyFill="1" fillId="0" borderId="65" applyBorder="1" applyAlignment="1" xfId="0">
      <alignment horizontal="center" vertical="center" wrapText="1"/>
    </xf>
    <xf numFmtId="0" fontId="9" applyFont="1" applyFill="1" fillId="0" borderId="66" applyBorder="1" applyAlignment="1" xfId="0">
      <alignment horizontal="center" vertical="center" wrapText="1"/>
    </xf>
    <xf numFmtId="0" fontId="32" applyFont="1" fillId="33" applyFill="1" borderId="0" applyAlignment="1" xfId="0">
      <alignment vertical="center"/>
    </xf>
    <xf numFmtId="0" fontId="33" applyFont="1" fillId="34" applyFill="1" borderId="0" applyAlignment="1" xfId="0">
      <alignment vertical="center"/>
    </xf>
    <xf numFmtId="0" fontId="34" applyFont="1" fillId="35" applyFill="1" borderId="0" applyAlignment="1" xfId="0">
      <alignment vertical="center"/>
    </xf>
    <xf numFmtId="0" fontId="35" applyFont="1" fillId="36" applyFill="1" borderId="67" applyBorder="1" applyAlignment="1" xfId="0">
      <alignment vertical="center"/>
    </xf>
    <xf numFmtId="0" fontId="36" applyFont="1" fillId="37" applyFill="1" borderId="68" applyBorder="1" applyAlignment="1" xfId="0">
      <alignment vertical="center"/>
    </xf>
    <xf numFmtId="0" fontId="37" applyFont="1" fillId="0" borderId="0" applyAlignment="1" xfId="0">
      <alignment vertical="center"/>
    </xf>
    <xf numFmtId="0" fontId="38" applyFont="1" fillId="0" borderId="0" applyAlignment="1" xfId="0">
      <alignment vertical="center"/>
    </xf>
    <xf numFmtId="0" fontId="39" applyFont="1" fillId="0" borderId="69" applyBorder="1" applyAlignment="1" xfId="0">
      <alignment vertical="center"/>
    </xf>
    <xf numFmtId="0" fontId="40" applyFont="1" fillId="36" applyFill="1" borderId="70" applyBorder="1" applyAlignment="1" xfId="0">
      <alignment vertical="center"/>
    </xf>
    <xf numFmtId="0" fontId="41" applyFont="1" fillId="38" applyFill="1" borderId="71" applyBorder="1" applyAlignment="1" xfId="0">
      <alignment vertical="center"/>
    </xf>
    <xf numFmtId="0" fontId="0" fillId="39" applyFill="1" borderId="72" applyBorder="1" applyAlignment="1" xfId="0">
      <alignment vertical="center"/>
    </xf>
    <xf numFmtId="0" fontId="42" applyFont="1" fillId="0" borderId="0" applyAlignment="1" xfId="0">
      <alignment vertical="center"/>
    </xf>
    <xf numFmtId="0" fontId="43" applyFont="1" fillId="0" borderId="73" applyBorder="1" applyAlignment="1" xfId="0">
      <alignment vertical="center"/>
    </xf>
    <xf numFmtId="0" fontId="44" applyFont="1" fillId="0" borderId="74" applyBorder="1" applyAlignment="1" xfId="0">
      <alignment vertical="center"/>
    </xf>
    <xf numFmtId="0" fontId="45" applyFont="1" fillId="0" borderId="75" applyBorder="1" applyAlignment="1" xfId="0">
      <alignment vertical="center"/>
    </xf>
    <xf numFmtId="0" fontId="45" applyFont="1" fillId="0" borderId="0" applyAlignment="1" xfId="0">
      <alignment vertical="center"/>
    </xf>
    <xf numFmtId="0" fontId="46" applyFont="1" fillId="0" borderId="76" applyBorder="1" applyAlignment="1" xfId="0">
      <alignment vertical="center"/>
    </xf>
    <xf numFmtId="0" fontId="47" applyFont="1" fillId="40" applyFill="1" borderId="0" applyAlignment="1" xfId="0">
      <alignment vertical="center"/>
    </xf>
    <xf numFmtId="0" fontId="47" applyFont="1" fillId="41" applyFill="1" borderId="0" applyAlignment="1" xfId="0">
      <alignment vertical="center"/>
    </xf>
    <xf numFmtId="0" fontId="47" applyFont="1" fillId="42" applyFill="1" borderId="0" applyAlignment="1" xfId="0">
      <alignment vertical="center"/>
    </xf>
    <xf numFmtId="0" fontId="47" applyFont="1" fillId="43" applyFill="1" borderId="0" applyAlignment="1" xfId="0">
      <alignment vertical="center"/>
    </xf>
    <xf numFmtId="0" fontId="47" applyFont="1" fillId="44" applyFill="1" borderId="0" applyAlignment="1" xfId="0">
      <alignment vertical="center"/>
    </xf>
    <xf numFmtId="0" fontId="47" applyFont="1" fillId="45" applyFill="1" borderId="0" applyAlignment="1" xfId="0">
      <alignment vertical="center"/>
    </xf>
    <xf numFmtId="0" fontId="47" applyFont="1" fillId="46" applyFill="1" borderId="0" applyAlignment="1" xfId="0">
      <alignment vertical="center"/>
    </xf>
    <xf numFmtId="0" fontId="47" applyFont="1" fillId="47" applyFill="1" borderId="0" applyAlignment="1" xfId="0">
      <alignment vertical="center"/>
    </xf>
    <xf numFmtId="0" fontId="47" applyFont="1" fillId="48" applyFill="1" borderId="0" applyAlignment="1" xfId="0">
      <alignment vertical="center"/>
    </xf>
    <xf numFmtId="0" fontId="47" applyFont="1" fillId="49" applyFill="1" borderId="0" applyAlignment="1" xfId="0">
      <alignment vertical="center"/>
    </xf>
    <xf numFmtId="0" fontId="47" applyFont="1" fillId="50" applyFill="1" borderId="0" applyAlignment="1" xfId="0">
      <alignment vertical="center"/>
    </xf>
    <xf numFmtId="0" fontId="47" applyFont="1" fillId="51" applyFill="1" borderId="0" applyAlignment="1" xfId="0">
      <alignment vertical="center"/>
    </xf>
    <xf numFmtId="0" fontId="48" applyFont="1" fillId="52" applyFill="1" borderId="0" applyAlignment="1" xfId="0">
      <alignment vertical="center"/>
    </xf>
    <xf numFmtId="0" fontId="48" applyFont="1" fillId="53" applyFill="1" borderId="0" applyAlignment="1" xfId="0">
      <alignment vertical="center"/>
    </xf>
    <xf numFmtId="0" fontId="48" applyFont="1" fillId="54" applyFill="1" borderId="0" applyAlignment="1" xfId="0">
      <alignment vertical="center"/>
    </xf>
    <xf numFmtId="0" fontId="48" applyFont="1" fillId="55" applyFill="1" borderId="0" applyAlignment="1" xfId="0">
      <alignment vertical="center"/>
    </xf>
    <xf numFmtId="0" fontId="48" applyFont="1" fillId="56" applyFill="1" borderId="0" applyAlignment="1" xfId="0">
      <alignment vertical="center"/>
    </xf>
    <xf numFmtId="0" fontId="48" applyFont="1" fillId="57" applyFill="1" borderId="0" applyAlignment="1" xfId="0">
      <alignment vertical="center"/>
    </xf>
    <xf numFmtId="0" fontId="48" applyFont="1" fillId="58" applyFill="1" borderId="0" applyAlignment="1" xfId="0">
      <alignment vertical="center"/>
    </xf>
    <xf numFmtId="0" fontId="48" applyFont="1" fillId="59" applyFill="1" borderId="0" applyAlignment="1" xfId="0">
      <alignment vertical="center"/>
    </xf>
    <xf numFmtId="0" fontId="48" applyFont="1" fillId="60" applyFill="1" borderId="0" applyAlignment="1" xfId="0">
      <alignment vertical="center"/>
    </xf>
    <xf numFmtId="0" fontId="48" applyFont="1" fillId="61" applyFill="1" borderId="0" applyAlignment="1" xfId="0">
      <alignment vertical="center"/>
    </xf>
    <xf numFmtId="0" fontId="48" applyFont="1" fillId="62" applyFill="1" borderId="0" applyAlignment="1" xfId="0">
      <alignment vertical="center"/>
    </xf>
    <xf numFmtId="0" fontId="48" applyFont="1" fillId="63" applyFill="1" borderId="0" applyAlignment="1" xfId="0">
      <alignment vertical="center"/>
    </xf>
    <xf numFmtId="181" applyNumberFormat="1" fontId="0" fillId="0" borderId="0" applyAlignment="1" xfId="0">
      <alignment vertical="center"/>
    </xf>
    <xf numFmtId="178" applyNumberFormat="1" fontId="0" fillId="0" borderId="0" applyAlignment="1" xfId="0">
      <alignment vertical="center"/>
    </xf>
    <xf numFmtId="182" applyNumberFormat="1" fontId="0" fillId="0" borderId="0" applyAlignment="1" xfId="0">
      <alignment vertical="center"/>
    </xf>
    <xf numFmtId="180" applyNumberFormat="1" fontId="0" fillId="0" borderId="0" applyAlignment="1" xfId="0">
      <alignment vertical="center"/>
    </xf>
    <xf numFmtId="183" applyNumberFormat="1" fontId="0" fillId="0" borderId="0" applyAlignment="1" xfId="0">
      <alignment vertical="center"/>
    </xf>
    <xf numFmtId="0" fontId="0" fillId="0" borderId="0" applyAlignment="1" xfId="0">
      <alignment vertical="center"/>
    </xf>
  </cellXfs>
  <cellStyles count="51">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常规_处理-小梁" xfId="43"/>
    <cellStyle name="着色 5" xfId="44" builtinId="45"/>
    <cellStyle name="40% - 着色 5" xfId="45" builtinId="47"/>
    <cellStyle name="60% - 着色 5" xfId="46" builtinId="48"/>
    <cellStyle name="着色 6" xfId="47" builtinId="49"/>
    <cellStyle name="40% - 着色 6" xfId="48" builtinId="51"/>
    <cellStyle name="60% - 着色 6" xfId="49" builtinId="52"/>
    <cellStyle name="常规_2012年省级以上生态公益林效益补偿资金（第二批）及省统筹资金安排" xfId="5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sharedStrings" Target="sharedStrings.xml"/></Relationships>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T15"/>
  <sheetViews>
    <sheetView tabSelected="1" view="pageBreakPreview" zoomScale="100" topLeftCell="A1" workbookViewId="0">
      <selection activeCell="A1" activeCellId="0" sqref="A1:B1"/>
    </sheetView>
  </sheetViews>
  <sheetFormatPr defaultRowHeight="15.0" defaultColWidth="9.500144958496094" x14ac:dyDescent="0.15"/>
  <cols>
    <col min="1" max="1" width="9.25" customWidth="1" style="5"/>
    <col min="2" max="2" width="13.875" customWidth="1" style="7"/>
    <col min="3" max="3" width="16.375" customWidth="1" style="8"/>
    <col min="4" max="4" width="53.875" customWidth="1" style="9"/>
    <col min="5" max="5" width="11.375" customWidth="1" style="5"/>
    <col min="6" max="6" width="10.25" customWidth="1" style="10"/>
    <col min="7" max="254" width="9.5" style="10"/>
    <col min="255" max="16384" width="9.5" style="11"/>
  </cols>
  <sheetData>
    <row r="1" spans="1:2" ht="17.1" customHeight="1" x14ac:dyDescent="0.15">
      <c r="A1" s="111" t="s">
        <v>0</v>
      </c>
      <c r="B1" s="111"/>
    </row>
    <row r="2" spans="1:5" s="2" customFormat="1" ht="49.0" customHeight="1" x14ac:dyDescent="0.15">
      <c r="A2" s="112" t="s">
        <v>1</v>
      </c>
      <c r="B2" s="112"/>
      <c r="C2" s="112"/>
      <c r="D2" s="112"/>
      <c r="E2" s="112"/>
    </row>
    <row r="3" spans="1:5" ht="21.75" customHeight="1" x14ac:dyDescent="0.15">
      <c r="B3" s="113" t="s">
        <v>2</v>
      </c>
      <c r="C3" s="114"/>
      <c r="D3" s="113"/>
      <c r="E3" s="113"/>
    </row>
    <row r="4" spans="1:5" ht="30.0" customHeight="1" x14ac:dyDescent="0.15">
      <c r="A4" s="14" t="s">
        <v>3</v>
      </c>
      <c r="B4" s="14" t="s">
        <v>4</v>
      </c>
      <c r="C4" s="14" t="s">
        <v>5</v>
      </c>
      <c r="D4" s="14" t="s">
        <v>6</v>
      </c>
      <c r="E4" s="14" t="s">
        <v>7</v>
      </c>
    </row>
    <row r="5" spans="1:5" s="4" customFormat="1" ht="28.0" customHeight="1" x14ac:dyDescent="0.15">
      <c r="A5" s="20"/>
      <c r="B5" s="20" t="s">
        <v>8</v>
      </c>
      <c r="C5" s="20"/>
      <c r="D5" s="22"/>
      <c r="E5" s="20">
        <f>E6+E11</f>
        <v>1992</v>
      </c>
    </row>
    <row r="6" spans="1:5" s="4" customFormat="1" ht="28.0" customHeight="1" x14ac:dyDescent="0.15">
      <c r="A6" s="20" t="s">
        <v>9</v>
      </c>
      <c r="B6" s="39" t="s">
        <v>10</v>
      </c>
      <c r="C6" s="22"/>
      <c r="D6" s="22"/>
      <c r="E6" s="40">
        <f>SUM(E7:E10)</f>
        <v>1328</v>
      </c>
    </row>
    <row r="7" spans="1:5" s="4" customFormat="1" ht="70.0" customHeight="1" x14ac:dyDescent="0.15">
      <c r="A7" s="116">
        <v>1</v>
      </c>
      <c r="B7" s="119" t="s">
        <v>11</v>
      </c>
      <c r="C7" s="42" t="s">
        <v>12</v>
      </c>
      <c r="D7" s="43" t="s">
        <v>13</v>
      </c>
      <c r="E7" s="44">
        <v>438</v>
      </c>
    </row>
    <row r="8" spans="1:5" s="4" customFormat="1" ht="70.0" customHeight="1" x14ac:dyDescent="0.15">
      <c r="A8" s="115"/>
      <c r="B8" s="118"/>
      <c r="C8" s="42" t="s">
        <v>14</v>
      </c>
      <c r="D8" s="43" t="s">
        <v>15</v>
      </c>
      <c r="E8" s="46">
        <v>380</v>
      </c>
    </row>
    <row r="9" spans="1:5" s="4" customFormat="1" ht="70.0" customHeight="1" x14ac:dyDescent="0.15">
      <c r="A9" s="115"/>
      <c r="B9" s="117"/>
      <c r="C9" s="42" t="s">
        <v>16</v>
      </c>
      <c r="D9" s="43" t="s">
        <v>17</v>
      </c>
      <c r="E9" s="44">
        <v>50</v>
      </c>
    </row>
    <row r="10" spans="1:5" s="4" customFormat="1" ht="70.0" customHeight="1" x14ac:dyDescent="0.15">
      <c r="A10" s="14">
        <v>2</v>
      </c>
      <c r="B10" s="42" t="s">
        <v>18</v>
      </c>
      <c r="C10" s="42" t="s">
        <v>19</v>
      </c>
      <c r="D10" s="43" t="s">
        <v>20</v>
      </c>
      <c r="E10" s="46">
        <v>460</v>
      </c>
    </row>
    <row r="11" spans="1:5" s="4" customFormat="1" ht="49.0" customHeight="1" x14ac:dyDescent="0.15">
      <c r="A11" s="15" t="s">
        <v>21</v>
      </c>
      <c r="B11" s="48" t="s">
        <v>22</v>
      </c>
      <c r="C11" s="49"/>
      <c r="D11" s="50"/>
      <c r="E11" s="51">
        <f>SUM(E12:E15)</f>
        <v>664</v>
      </c>
    </row>
    <row r="12" spans="1:5" s="4" customFormat="1" ht="28.0" customHeight="1" x14ac:dyDescent="0.15">
      <c r="A12" s="52">
        <v>1</v>
      </c>
      <c r="B12" s="53" t="s">
        <v>23</v>
      </c>
      <c r="C12" s="53" t="s">
        <v>24</v>
      </c>
      <c r="D12" s="54" t="s">
        <v>25</v>
      </c>
      <c r="E12" s="55">
        <v>200</v>
      </c>
    </row>
    <row r="13" spans="1:5" s="4" customFormat="1" ht="28.0" customHeight="1" x14ac:dyDescent="0.15">
      <c r="A13" s="56">
        <v>2</v>
      </c>
      <c r="B13" s="57" t="s">
        <v>26</v>
      </c>
      <c r="C13" s="53" t="s">
        <v>24</v>
      </c>
      <c r="D13" s="54" t="s">
        <v>27</v>
      </c>
      <c r="E13" s="55">
        <v>200</v>
      </c>
    </row>
    <row r="14" spans="1:5" s="4" customFormat="1" ht="41.25" customHeight="1" x14ac:dyDescent="0.15">
      <c r="A14" s="58">
        <v>3</v>
      </c>
      <c r="B14" s="53" t="s">
        <v>28</v>
      </c>
      <c r="C14" s="53" t="s">
        <v>29</v>
      </c>
      <c r="D14" s="54" t="s">
        <v>30</v>
      </c>
      <c r="E14" s="55">
        <v>64</v>
      </c>
    </row>
    <row r="15" spans="1:5" s="4" customFormat="1" ht="39.0" customHeight="1" x14ac:dyDescent="0.15">
      <c r="A15" s="58">
        <v>4</v>
      </c>
      <c r="B15" s="53" t="s">
        <v>31</v>
      </c>
      <c r="C15" s="53" t="s">
        <v>24</v>
      </c>
      <c r="D15" s="54" t="s">
        <v>32</v>
      </c>
      <c r="E15" s="55">
        <v>200</v>
      </c>
    </row>
  </sheetData>
  <mergeCells count="5">
    <mergeCell ref="A1:B1"/>
    <mergeCell ref="A2:E2"/>
    <mergeCell ref="B3:E3"/>
    <mergeCell ref="A7:A9"/>
    <mergeCell ref="B7:B9"/>
  </mergeCells>
  <phoneticPr fontId="0" type="noConversion"/>
  <printOptions horizontalCentered="1"/>
  <pageMargins left="0.34787316960612624" right="0.34787316960612624" top="0.5485425314565343" bottom="0.5485425314565343" header="0.5089641556026429" footer="0.5089641556026429"/>
  <pageSetup paperSize="9" scale="89" firstPageNumber="3" useFirstPageNumber="1"/>
  <headerFooter differentOddEven="1">
    <oddFooter>&amp;L&amp;C&amp;R&amp;"Times New Roman,常规"&amp;14- &amp;"宋体,常规"&amp;14&amp;P&amp;"Times New Roman,常规"&amp;14 -</oddFooter>
    <evenFooter>&amp;L&amp;"Times New Roman,常规"&amp;14- &amp;"宋体,常规"&amp;14&amp;P&amp;"Times New Roman,常规"&amp;14 -&amp;C&amp;R</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R62"/>
  <sheetViews>
    <sheetView view="pageBreakPreview" zoomScale="115" zoomScaleNormal="115" topLeftCell="A40" workbookViewId="0">
      <selection activeCell="D58" activeCellId="0" sqref="D58"/>
    </sheetView>
  </sheetViews>
  <sheetFormatPr defaultRowHeight="15.0" defaultColWidth="9.500144958496094" x14ac:dyDescent="0.15"/>
  <cols>
    <col min="1" max="1" width="10.5" customWidth="1" style="5"/>
    <col min="2" max="2" width="10.125" customWidth="1" style="7"/>
    <col min="3" max="3" width="15.375" customWidth="1" style="8"/>
    <col min="4" max="4" width="45.25" customWidth="1" style="9"/>
    <col min="5" max="5" width="12.5" customWidth="1" style="5"/>
    <col min="6" max="252" width="9.5" style="10"/>
    <col min="253" max="16384" width="9.5" style="11"/>
  </cols>
  <sheetData>
    <row r="1" spans="1:2" ht="17.1" customHeight="1" x14ac:dyDescent="0.15">
      <c r="A1" s="111" t="s">
        <v>33</v>
      </c>
      <c r="B1" s="111"/>
    </row>
    <row r="2" spans="1:5" s="2" customFormat="1" ht="46.0" customHeight="1" x14ac:dyDescent="0.15">
      <c r="A2" s="112" t="s">
        <v>34</v>
      </c>
      <c r="B2" s="112"/>
      <c r="C2" s="112"/>
      <c r="D2" s="112"/>
      <c r="E2" s="112"/>
    </row>
    <row r="3" spans="1:5" ht="21.75" customHeight="1" x14ac:dyDescent="0.15">
      <c r="B3" s="113" t="s">
        <v>2</v>
      </c>
      <c r="C3" s="114"/>
      <c r="D3" s="113"/>
      <c r="E3" s="113"/>
    </row>
    <row r="4" spans="1:5" ht="28.0" customHeight="1" x14ac:dyDescent="0.15">
      <c r="A4" s="14" t="s">
        <v>3</v>
      </c>
      <c r="B4" s="14" t="s">
        <v>4</v>
      </c>
      <c r="C4" s="14" t="s">
        <v>5</v>
      </c>
      <c r="D4" s="14" t="s">
        <v>6</v>
      </c>
      <c r="E4" s="14" t="s">
        <v>7</v>
      </c>
    </row>
    <row r="5" spans="1:5" s="3" customFormat="1" ht="28.0" customHeight="1" x14ac:dyDescent="0.15">
      <c r="A5" s="15"/>
      <c r="B5" s="16" t="s">
        <v>35</v>
      </c>
      <c r="C5" s="16"/>
      <c r="D5" s="17"/>
      <c r="E5" s="18">
        <f>E6+E44</f>
        <v>5431</v>
      </c>
    </row>
    <row r="6" spans="1:5" s="3" customFormat="1" ht="28.0" customHeight="1" x14ac:dyDescent="0.15">
      <c r="A6" s="15" t="s">
        <v>9</v>
      </c>
      <c r="B6" s="16" t="s">
        <v>36</v>
      </c>
      <c r="C6" s="16"/>
      <c r="D6" s="17"/>
      <c r="E6" s="19">
        <f>E7+E12+E17+E22+E27+E29+E32+E34+E37+E39+E42</f>
        <v>2676</v>
      </c>
    </row>
    <row r="7" spans="1:5" s="4" customFormat="1" ht="28.0" customHeight="1" x14ac:dyDescent="0.15">
      <c r="A7" s="20" t="s">
        <v>37</v>
      </c>
      <c r="B7" s="21" t="s">
        <v>38</v>
      </c>
      <c r="C7" s="22"/>
      <c r="D7" s="22"/>
      <c r="E7" s="23">
        <f>SUM(E8:E11)</f>
        <v>140</v>
      </c>
    </row>
    <row r="8" spans="1:5" s="4" customFormat="1" ht="28.0" customHeight="1" x14ac:dyDescent="0.15">
      <c r="A8" s="14">
        <v>1</v>
      </c>
      <c r="B8" s="24" t="s">
        <v>39</v>
      </c>
      <c r="C8" s="24" t="s">
        <v>29</v>
      </c>
      <c r="D8" s="25" t="s">
        <v>40</v>
      </c>
      <c r="E8" s="26">
        <v>40</v>
      </c>
    </row>
    <row r="9" spans="1:5" s="4" customFormat="1" ht="28.0" customHeight="1" x14ac:dyDescent="0.15">
      <c r="A9" s="27">
        <v>2</v>
      </c>
      <c r="B9" s="24" t="s">
        <v>41</v>
      </c>
      <c r="C9" s="24" t="s">
        <v>29</v>
      </c>
      <c r="D9" s="25" t="s">
        <v>40</v>
      </c>
      <c r="E9" s="26">
        <v>30</v>
      </c>
    </row>
    <row r="10" spans="1:5" s="4" customFormat="1" ht="28.0" customHeight="1" x14ac:dyDescent="0.15">
      <c r="A10" s="27">
        <v>3</v>
      </c>
      <c r="B10" s="24" t="s">
        <v>42</v>
      </c>
      <c r="C10" s="24" t="s">
        <v>29</v>
      </c>
      <c r="D10" s="25" t="s">
        <v>40</v>
      </c>
      <c r="E10" s="26">
        <v>40</v>
      </c>
    </row>
    <row r="11" spans="1:5" s="4" customFormat="1" ht="28.0" customHeight="1" x14ac:dyDescent="0.15">
      <c r="A11" s="27">
        <v>4</v>
      </c>
      <c r="B11" s="24" t="s">
        <v>43</v>
      </c>
      <c r="C11" s="24" t="s">
        <v>29</v>
      </c>
      <c r="D11" s="25" t="s">
        <v>40</v>
      </c>
      <c r="E11" s="26">
        <v>30</v>
      </c>
    </row>
    <row r="12" spans="1:5" s="4" customFormat="1" ht="28.0" customHeight="1" x14ac:dyDescent="0.15">
      <c r="A12" s="28" t="s">
        <v>44</v>
      </c>
      <c r="B12" s="21" t="s">
        <v>45</v>
      </c>
      <c r="C12" s="24"/>
      <c r="D12" s="25"/>
      <c r="E12" s="29">
        <f>SUM(E13:E16)</f>
        <v>710</v>
      </c>
    </row>
    <row r="13" spans="1:5" s="4" customFormat="1" ht="28.0" customHeight="1" x14ac:dyDescent="0.15">
      <c r="A13" s="27">
        <v>1</v>
      </c>
      <c r="B13" s="24" t="s">
        <v>46</v>
      </c>
      <c r="C13" s="24" t="s">
        <v>29</v>
      </c>
      <c r="D13" s="25" t="s">
        <v>40</v>
      </c>
      <c r="E13" s="26">
        <v>50</v>
      </c>
    </row>
    <row r="14" spans="1:5" s="4" customFormat="1" ht="28.0" customHeight="1" x14ac:dyDescent="0.15">
      <c r="A14" s="116">
        <v>2</v>
      </c>
      <c r="B14" s="124" t="s">
        <v>47</v>
      </c>
      <c r="C14" s="24" t="s">
        <v>29</v>
      </c>
      <c r="D14" s="25" t="s">
        <v>40</v>
      </c>
      <c r="E14" s="26">
        <v>430</v>
      </c>
    </row>
    <row r="15" spans="1:5" s="4" customFormat="1" ht="28.0" customHeight="1" x14ac:dyDescent="0.15">
      <c r="A15" s="115"/>
      <c r="B15" s="123"/>
      <c r="C15" s="24" t="s">
        <v>24</v>
      </c>
      <c r="D15" s="25" t="s">
        <v>48</v>
      </c>
      <c r="E15" s="26">
        <v>200</v>
      </c>
    </row>
    <row r="16" spans="1:5" s="4" customFormat="1" ht="28.0" customHeight="1" x14ac:dyDescent="0.15">
      <c r="A16" s="27">
        <v>3</v>
      </c>
      <c r="B16" s="24" t="s">
        <v>49</v>
      </c>
      <c r="C16" s="24" t="s">
        <v>29</v>
      </c>
      <c r="D16" s="25" t="s">
        <v>40</v>
      </c>
      <c r="E16" s="26">
        <v>30</v>
      </c>
    </row>
    <row r="17" spans="1:5" s="4" customFormat="1" ht="28.0" customHeight="1" x14ac:dyDescent="0.15">
      <c r="A17" s="20" t="s">
        <v>50</v>
      </c>
      <c r="B17" s="21" t="s">
        <v>51</v>
      </c>
      <c r="C17" s="24"/>
      <c r="D17" s="25"/>
      <c r="E17" s="23">
        <f>SUM(E18:E21)</f>
        <v>141</v>
      </c>
    </row>
    <row r="18" spans="1:5" s="4" customFormat="1" ht="28.0" customHeight="1" x14ac:dyDescent="0.15">
      <c r="A18" s="14">
        <v>1</v>
      </c>
      <c r="B18" s="24" t="s">
        <v>46</v>
      </c>
      <c r="C18" s="24" t="s">
        <v>29</v>
      </c>
      <c r="D18" s="25" t="s">
        <v>40</v>
      </c>
      <c r="E18" s="33">
        <v>50</v>
      </c>
    </row>
    <row r="19" spans="1:5" s="4" customFormat="1" ht="28.0" customHeight="1" x14ac:dyDescent="0.15">
      <c r="A19" s="14">
        <v>2</v>
      </c>
      <c r="B19" s="24" t="s">
        <v>52</v>
      </c>
      <c r="C19" s="24" t="s">
        <v>29</v>
      </c>
      <c r="D19" s="25" t="s">
        <v>40</v>
      </c>
      <c r="E19" s="33">
        <v>25</v>
      </c>
    </row>
    <row r="20" spans="1:5" s="4" customFormat="1" ht="28.0" customHeight="1" x14ac:dyDescent="0.15">
      <c r="A20" s="14">
        <v>3</v>
      </c>
      <c r="B20" s="24" t="s">
        <v>53</v>
      </c>
      <c r="C20" s="24" t="s">
        <v>29</v>
      </c>
      <c r="D20" s="25" t="s">
        <v>40</v>
      </c>
      <c r="E20" s="33">
        <v>16</v>
      </c>
    </row>
    <row r="21" spans="1:5" s="4" customFormat="1" ht="28.0" customHeight="1" x14ac:dyDescent="0.15">
      <c r="A21" s="14">
        <v>4</v>
      </c>
      <c r="B21" s="24" t="s">
        <v>54</v>
      </c>
      <c r="C21" s="24" t="s">
        <v>29</v>
      </c>
      <c r="D21" s="25" t="s">
        <v>40</v>
      </c>
      <c r="E21" s="33">
        <v>50</v>
      </c>
    </row>
    <row r="22" spans="1:5" s="4" customFormat="1" ht="28.0" customHeight="1" x14ac:dyDescent="0.15">
      <c r="A22" s="20" t="s">
        <v>55</v>
      </c>
      <c r="B22" s="21" t="s">
        <v>56</v>
      </c>
      <c r="C22" s="24"/>
      <c r="D22" s="25"/>
      <c r="E22" s="23">
        <f>E23+E24+E25+E26</f>
        <v>650</v>
      </c>
    </row>
    <row r="23" spans="1:5" s="4" customFormat="1" ht="28.0" customHeight="1" x14ac:dyDescent="0.15">
      <c r="A23" s="116">
        <v>1</v>
      </c>
      <c r="B23" s="124" t="s">
        <v>46</v>
      </c>
      <c r="C23" s="24" t="s">
        <v>24</v>
      </c>
      <c r="D23" s="25" t="s">
        <v>57</v>
      </c>
      <c r="E23" s="33">
        <v>200</v>
      </c>
    </row>
    <row r="24" spans="1:5" s="4" customFormat="1" ht="28.0" customHeight="1" x14ac:dyDescent="0.15">
      <c r="A24" s="115"/>
      <c r="B24" s="125"/>
      <c r="C24" s="24" t="s">
        <v>24</v>
      </c>
      <c r="D24" s="25" t="s">
        <v>58</v>
      </c>
      <c r="E24" s="33">
        <v>200</v>
      </c>
    </row>
    <row r="25" spans="1:5" s="4" customFormat="1" ht="28.0" customHeight="1" x14ac:dyDescent="0.15">
      <c r="A25" s="116">
        <v>2</v>
      </c>
      <c r="B25" s="124" t="s">
        <v>59</v>
      </c>
      <c r="C25" s="24" t="s">
        <v>29</v>
      </c>
      <c r="D25" s="25" t="s">
        <v>40</v>
      </c>
      <c r="E25" s="33">
        <v>50</v>
      </c>
    </row>
    <row r="26" spans="1:5" s="4" customFormat="1" ht="28.0" customHeight="1" x14ac:dyDescent="0.15">
      <c r="A26" s="115"/>
      <c r="B26" s="123"/>
      <c r="C26" s="24" t="s">
        <v>24</v>
      </c>
      <c r="D26" s="25" t="s">
        <v>60</v>
      </c>
      <c r="E26" s="33">
        <v>200</v>
      </c>
    </row>
    <row r="27" spans="1:5" s="4" customFormat="1" ht="28.0" customHeight="1" x14ac:dyDescent="0.15">
      <c r="A27" s="28" t="s">
        <v>61</v>
      </c>
      <c r="B27" s="21" t="s">
        <v>62</v>
      </c>
      <c r="C27" s="24"/>
      <c r="D27" s="25"/>
      <c r="E27" s="29">
        <f>E28</f>
        <v>50</v>
      </c>
    </row>
    <row r="28" spans="1:5" s="4" customFormat="1" ht="28.0" customHeight="1" x14ac:dyDescent="0.15">
      <c r="A28" s="27">
        <v>1</v>
      </c>
      <c r="B28" s="30" t="s">
        <v>46</v>
      </c>
      <c r="C28" s="24" t="s">
        <v>29</v>
      </c>
      <c r="D28" s="25" t="s">
        <v>40</v>
      </c>
      <c r="E28" s="26">
        <v>50</v>
      </c>
    </row>
    <row r="29" spans="1:5" s="4" customFormat="1" ht="28.0" customHeight="1" x14ac:dyDescent="0.15">
      <c r="A29" s="28" t="s">
        <v>63</v>
      </c>
      <c r="B29" s="21" t="s">
        <v>64</v>
      </c>
      <c r="C29" s="24"/>
      <c r="D29" s="25"/>
      <c r="E29" s="29">
        <f>E30+E31</f>
        <v>250</v>
      </c>
    </row>
    <row r="30" spans="1:5" s="4" customFormat="1" ht="28.0" customHeight="1" x14ac:dyDescent="0.15">
      <c r="A30" s="116">
        <v>1</v>
      </c>
      <c r="B30" s="124" t="s">
        <v>46</v>
      </c>
      <c r="C30" s="24" t="s">
        <v>29</v>
      </c>
      <c r="D30" s="25" t="s">
        <v>40</v>
      </c>
      <c r="E30" s="26">
        <v>50</v>
      </c>
    </row>
    <row r="31" spans="1:5" s="4" customFormat="1" ht="28.0" customHeight="1" x14ac:dyDescent="0.15">
      <c r="A31" s="115"/>
      <c r="B31" s="123"/>
      <c r="C31" s="24" t="s">
        <v>24</v>
      </c>
      <c r="D31" s="25" t="s">
        <v>65</v>
      </c>
      <c r="E31" s="26">
        <v>200</v>
      </c>
    </row>
    <row r="32" spans="1:5" s="4" customFormat="1" ht="28.0" customHeight="1" x14ac:dyDescent="0.15">
      <c r="A32" s="20" t="s">
        <v>66</v>
      </c>
      <c r="B32" s="21" t="s">
        <v>67</v>
      </c>
      <c r="C32" s="24"/>
      <c r="D32" s="25"/>
      <c r="E32" s="29">
        <v>200</v>
      </c>
    </row>
    <row r="33" spans="1:5" s="4" customFormat="1" ht="28.0" customHeight="1" x14ac:dyDescent="0.15">
      <c r="A33" s="27">
        <v>1</v>
      </c>
      <c r="B33" s="24" t="s">
        <v>68</v>
      </c>
      <c r="C33" s="24" t="s">
        <v>24</v>
      </c>
      <c r="D33" s="25" t="s">
        <v>69</v>
      </c>
      <c r="E33" s="26">
        <v>200</v>
      </c>
    </row>
    <row r="34" spans="1:5" s="4" customFormat="1" ht="28.0" customHeight="1" x14ac:dyDescent="0.15">
      <c r="A34" s="28" t="s">
        <v>70</v>
      </c>
      <c r="B34" s="21" t="s">
        <v>71</v>
      </c>
      <c r="C34" s="24"/>
      <c r="D34" s="25"/>
      <c r="E34" s="29">
        <f>E35+E36</f>
        <v>250</v>
      </c>
    </row>
    <row r="35" spans="1:5" s="4" customFormat="1" ht="28.0" customHeight="1" x14ac:dyDescent="0.15">
      <c r="A35" s="116">
        <v>1</v>
      </c>
      <c r="B35" s="124" t="s">
        <v>46</v>
      </c>
      <c r="C35" s="24" t="s">
        <v>29</v>
      </c>
      <c r="D35" s="25" t="s">
        <v>40</v>
      </c>
      <c r="E35" s="26">
        <v>50</v>
      </c>
    </row>
    <row r="36" spans="1:5" s="4" customFormat="1" ht="28.0" customHeight="1" x14ac:dyDescent="0.15">
      <c r="A36" s="115"/>
      <c r="B36" s="123"/>
      <c r="C36" s="24" t="s">
        <v>24</v>
      </c>
      <c r="D36" s="25" t="s">
        <v>72</v>
      </c>
      <c r="E36" s="26">
        <v>200</v>
      </c>
    </row>
    <row r="37" spans="1:5" s="4" customFormat="1" ht="28.0" customHeight="1" x14ac:dyDescent="0.15">
      <c r="A37" s="28" t="s">
        <v>73</v>
      </c>
      <c r="B37" s="21" t="s">
        <v>74</v>
      </c>
      <c r="C37" s="24"/>
      <c r="D37" s="25"/>
      <c r="E37" s="29">
        <v>17</v>
      </c>
    </row>
    <row r="38" spans="1:5" s="4" customFormat="1" ht="28.0" customHeight="1" x14ac:dyDescent="0.15">
      <c r="A38" s="27">
        <v>1</v>
      </c>
      <c r="B38" s="24" t="s">
        <v>75</v>
      </c>
      <c r="C38" s="24" t="s">
        <v>29</v>
      </c>
      <c r="D38" s="25" t="s">
        <v>40</v>
      </c>
      <c r="E38" s="26">
        <v>17</v>
      </c>
    </row>
    <row r="39" spans="1:5" s="4" customFormat="1" ht="28.0" customHeight="1" x14ac:dyDescent="0.15">
      <c r="A39" s="20" t="s">
        <v>76</v>
      </c>
      <c r="B39" s="21" t="s">
        <v>77</v>
      </c>
      <c r="C39" s="24"/>
      <c r="D39" s="25"/>
      <c r="E39" s="29">
        <f>E40+E41</f>
        <v>68</v>
      </c>
    </row>
    <row r="40" spans="1:5" s="4" customFormat="1" ht="28.0" customHeight="1" x14ac:dyDescent="0.15">
      <c r="A40" s="14">
        <v>1</v>
      </c>
      <c r="B40" s="24" t="s">
        <v>46</v>
      </c>
      <c r="C40" s="24" t="s">
        <v>29</v>
      </c>
      <c r="D40" s="25" t="s">
        <v>40</v>
      </c>
      <c r="E40" s="26">
        <v>50</v>
      </c>
    </row>
    <row r="41" spans="1:5" s="4" customFormat="1" ht="28.0" customHeight="1" x14ac:dyDescent="0.15">
      <c r="A41" s="14">
        <v>2</v>
      </c>
      <c r="B41" s="24" t="s">
        <v>78</v>
      </c>
      <c r="C41" s="24" t="s">
        <v>29</v>
      </c>
      <c r="D41" s="25" t="s">
        <v>40</v>
      </c>
      <c r="E41" s="26">
        <v>18</v>
      </c>
    </row>
    <row r="42" spans="1:5" s="4" customFormat="1" ht="28.0" customHeight="1" x14ac:dyDescent="0.15">
      <c r="A42" s="20" t="s">
        <v>79</v>
      </c>
      <c r="B42" s="21" t="s">
        <v>80</v>
      </c>
      <c r="C42" s="24"/>
      <c r="D42" s="25"/>
      <c r="E42" s="29">
        <v>200</v>
      </c>
    </row>
    <row r="43" spans="1:5" s="4" customFormat="1" ht="28.0" customHeight="1" x14ac:dyDescent="0.15">
      <c r="A43" s="14">
        <v>1</v>
      </c>
      <c r="B43" s="24" t="s">
        <v>81</v>
      </c>
      <c r="C43" s="24" t="s">
        <v>24</v>
      </c>
      <c r="D43" s="25" t="s">
        <v>82</v>
      </c>
      <c r="E43" s="26">
        <v>200</v>
      </c>
    </row>
    <row r="44" spans="1:5" s="4" customFormat="1" ht="28.0" customHeight="1" x14ac:dyDescent="0.15">
      <c r="A44" s="20" t="s">
        <v>21</v>
      </c>
      <c r="B44" s="35" t="s">
        <v>83</v>
      </c>
      <c r="C44" s="20"/>
      <c r="D44" s="22"/>
      <c r="E44" s="23">
        <f>SUM(E45:E62)</f>
        <v>2755</v>
      </c>
    </row>
    <row r="45" spans="1:5" s="5" customFormat="1" ht="28.0" customHeight="1" x14ac:dyDescent="0.15">
      <c r="A45" s="116">
        <v>1</v>
      </c>
      <c r="B45" s="124" t="s">
        <v>84</v>
      </c>
      <c r="C45" s="24" t="s">
        <v>29</v>
      </c>
      <c r="D45" s="25" t="s">
        <v>40</v>
      </c>
      <c r="E45" s="26">
        <v>366</v>
      </c>
    </row>
    <row r="46" spans="1:5" s="5" customFormat="1" ht="28.0" customHeight="1" x14ac:dyDescent="0.15">
      <c r="A46" s="115"/>
      <c r="B46" s="125"/>
      <c r="C46" s="24" t="s">
        <v>24</v>
      </c>
      <c r="D46" s="25" t="s">
        <v>85</v>
      </c>
      <c r="E46" s="26">
        <v>200</v>
      </c>
    </row>
    <row r="47" spans="1:5" s="5" customFormat="1" ht="28.0" customHeight="1" x14ac:dyDescent="0.15">
      <c r="A47" s="116">
        <v>2</v>
      </c>
      <c r="B47" s="124" t="s">
        <v>86</v>
      </c>
      <c r="C47" s="24" t="s">
        <v>29</v>
      </c>
      <c r="D47" s="25" t="s">
        <v>40</v>
      </c>
      <c r="E47" s="26">
        <v>50</v>
      </c>
    </row>
    <row r="48" spans="1:5" s="6" customFormat="1" ht="40.0" customHeight="1" x14ac:dyDescent="0.15">
      <c r="A48" s="120"/>
      <c r="B48" s="123"/>
      <c r="C48" s="24" t="s">
        <v>24</v>
      </c>
      <c r="D48" s="25" t="s">
        <v>87</v>
      </c>
      <c r="E48" s="26">
        <v>200</v>
      </c>
    </row>
    <row r="49" spans="1:5" s="6" customFormat="1" ht="24.0" customHeight="1" x14ac:dyDescent="0.15">
      <c r="A49" s="122">
        <v>3</v>
      </c>
      <c r="B49" s="124" t="s">
        <v>88</v>
      </c>
      <c r="C49" s="24" t="s">
        <v>24</v>
      </c>
      <c r="D49" s="25" t="s">
        <v>89</v>
      </c>
      <c r="E49" s="26">
        <v>200</v>
      </c>
    </row>
    <row r="50" spans="1:5" s="5" customFormat="1" ht="28.0" customHeight="1" x14ac:dyDescent="0.15">
      <c r="A50" s="121"/>
      <c r="B50" s="123"/>
      <c r="C50" s="24" t="s">
        <v>29</v>
      </c>
      <c r="D50" s="25" t="s">
        <v>40</v>
      </c>
      <c r="E50" s="26">
        <v>40</v>
      </c>
    </row>
    <row r="51" spans="1:5" s="5" customFormat="1" ht="28.0" customHeight="1" x14ac:dyDescent="0.15">
      <c r="A51" s="14">
        <v>4</v>
      </c>
      <c r="B51" s="24" t="s">
        <v>90</v>
      </c>
      <c r="C51" s="24" t="s">
        <v>29</v>
      </c>
      <c r="D51" s="25" t="s">
        <v>40</v>
      </c>
      <c r="E51" s="26">
        <v>40</v>
      </c>
    </row>
    <row r="52" spans="1:5" s="5" customFormat="1" ht="28.0" customHeight="1" x14ac:dyDescent="0.15">
      <c r="A52" s="14">
        <v>5</v>
      </c>
      <c r="B52" s="24" t="s">
        <v>91</v>
      </c>
      <c r="C52" s="24" t="s">
        <v>29</v>
      </c>
      <c r="D52" s="25" t="s">
        <v>40</v>
      </c>
      <c r="E52" s="26">
        <v>40</v>
      </c>
    </row>
    <row r="53" spans="1:5" s="5" customFormat="1" ht="28.0" customHeight="1" x14ac:dyDescent="0.15">
      <c r="A53" s="14">
        <v>6</v>
      </c>
      <c r="B53" s="24" t="s">
        <v>92</v>
      </c>
      <c r="C53" s="24" t="s">
        <v>29</v>
      </c>
      <c r="D53" s="25" t="s">
        <v>40</v>
      </c>
      <c r="E53" s="26">
        <v>50</v>
      </c>
    </row>
    <row r="54" spans="1:5" s="5" customFormat="1" ht="28.0" customHeight="1" x14ac:dyDescent="0.15">
      <c r="A54" s="14">
        <v>7</v>
      </c>
      <c r="B54" s="24" t="s">
        <v>93</v>
      </c>
      <c r="C54" s="24" t="s">
        <v>29</v>
      </c>
      <c r="D54" s="25" t="s">
        <v>40</v>
      </c>
      <c r="E54" s="26">
        <v>50</v>
      </c>
    </row>
    <row r="55" spans="1:5" s="5" customFormat="1" ht="28.0" customHeight="1" x14ac:dyDescent="0.15">
      <c r="A55" s="14">
        <v>8</v>
      </c>
      <c r="B55" s="24" t="s">
        <v>94</v>
      </c>
      <c r="C55" s="24" t="s">
        <v>29</v>
      </c>
      <c r="D55" s="25" t="s">
        <v>40</v>
      </c>
      <c r="E55" s="26">
        <v>50</v>
      </c>
    </row>
    <row r="56" spans="1:5" s="5" customFormat="1" ht="28.0" customHeight="1" x14ac:dyDescent="0.15">
      <c r="A56" s="14">
        <v>9</v>
      </c>
      <c r="B56" s="24" t="s">
        <v>95</v>
      </c>
      <c r="C56" s="24" t="s">
        <v>29</v>
      </c>
      <c r="D56" s="25" t="s">
        <v>40</v>
      </c>
      <c r="E56" s="26">
        <v>50</v>
      </c>
    </row>
    <row r="57" spans="1:5" s="5" customFormat="1" ht="28.0" customHeight="1" x14ac:dyDescent="0.15">
      <c r="A57" s="116">
        <v>10</v>
      </c>
      <c r="B57" s="124" t="s">
        <v>96</v>
      </c>
      <c r="C57" s="24" t="s">
        <v>29</v>
      </c>
      <c r="D57" s="25" t="s">
        <v>40</v>
      </c>
      <c r="E57" s="26">
        <v>50</v>
      </c>
    </row>
    <row r="58" spans="1:5" s="5" customFormat="1" ht="28.0" customHeight="1" x14ac:dyDescent="0.15">
      <c r="A58" s="115"/>
      <c r="B58" s="125"/>
      <c r="C58" s="24" t="s">
        <v>24</v>
      </c>
      <c r="D58" s="25" t="s">
        <v>97</v>
      </c>
      <c r="E58" s="26">
        <v>450</v>
      </c>
    </row>
    <row r="59" spans="1:5" s="5" customFormat="1" ht="28.0" customHeight="1" x14ac:dyDescent="0.15">
      <c r="A59" s="116">
        <v>11</v>
      </c>
      <c r="B59" s="124" t="s">
        <v>98</v>
      </c>
      <c r="C59" s="24" t="s">
        <v>29</v>
      </c>
      <c r="D59" s="25" t="s">
        <v>40</v>
      </c>
      <c r="E59" s="26">
        <v>210</v>
      </c>
    </row>
    <row r="60" spans="1:5" s="5" customFormat="1" ht="28.0" customHeight="1" x14ac:dyDescent="0.15">
      <c r="A60" s="115"/>
      <c r="B60" s="123"/>
      <c r="C60" s="24" t="s">
        <v>24</v>
      </c>
      <c r="D60" s="25" t="s">
        <v>99</v>
      </c>
      <c r="E60" s="26">
        <v>450</v>
      </c>
    </row>
    <row r="61" spans="1:5" s="5" customFormat="1" ht="28.0" customHeight="1" x14ac:dyDescent="0.15">
      <c r="A61" s="27">
        <v>12</v>
      </c>
      <c r="B61" s="24" t="s">
        <v>100</v>
      </c>
      <c r="C61" s="24" t="s">
        <v>29</v>
      </c>
      <c r="D61" s="25" t="s">
        <v>40</v>
      </c>
      <c r="E61" s="26">
        <v>209</v>
      </c>
    </row>
    <row r="62" spans="1:5" s="5" customFormat="1" ht="28.0" customHeight="1" x14ac:dyDescent="0.15">
      <c r="A62" s="14">
        <v>13</v>
      </c>
      <c r="B62" s="24" t="s">
        <v>101</v>
      </c>
      <c r="C62" s="24" t="s">
        <v>29</v>
      </c>
      <c r="D62" s="25" t="s">
        <v>40</v>
      </c>
      <c r="E62" s="26">
        <v>50</v>
      </c>
    </row>
  </sheetData>
  <mergeCells count="23">
    <mergeCell ref="A1:B1"/>
    <mergeCell ref="A2:E2"/>
    <mergeCell ref="B3:E3"/>
    <mergeCell ref="A14:A15"/>
    <mergeCell ref="A23:A24"/>
    <mergeCell ref="A25:A26"/>
    <mergeCell ref="A30:A31"/>
    <mergeCell ref="A35:A36"/>
    <mergeCell ref="A45:A46"/>
    <mergeCell ref="A47:A48"/>
    <mergeCell ref="A49:A50"/>
    <mergeCell ref="A57:A58"/>
    <mergeCell ref="A59:A60"/>
    <mergeCell ref="B14:B15"/>
    <mergeCell ref="B23:B24"/>
    <mergeCell ref="B25:B26"/>
    <mergeCell ref="B30:B31"/>
    <mergeCell ref="B35:B36"/>
    <mergeCell ref="B45:B46"/>
    <mergeCell ref="B47:B48"/>
    <mergeCell ref="B49:B50"/>
    <mergeCell ref="B57:B58"/>
    <mergeCell ref="B59:B60"/>
  </mergeCells>
  <phoneticPr fontId="0" type="noConversion"/>
  <printOptions horizontalCentered="1"/>
  <pageMargins left="0.34787316960612624" right="0.34787316960612624" top="0.5485425314565343" bottom="0.7492118933069425" header="0.5089641556026429" footer="0.5089641556026429"/>
  <pageSetup paperSize="9" scale="84" firstPageNumber="3" useFirstPageNumber="1"/>
  <headerFooter differentOddEven="1">
    <oddFooter>&amp;L&amp;C&amp;R&amp;"Times New Roman,常规"&amp;14- &amp;"宋体,常规"&amp;14&amp;P&amp;"Times New Roman,常规"&amp;14 -</oddFooter>
    <evenFooter>&amp;L&amp;"Times New Roman,常规"&amp;14- &amp;"宋体,常规"&amp;14&amp;P&amp;"Times New Roman,常规"&amp;14 -&amp;C&amp;R</evenFooter>
  </headerFooter>
  <rowBreaks count="2" manualBreakCount="2">
    <brk id="32" max="16383" man="1"/>
    <brk id="62" max="16383" man="1"/>
  </rowBreaks>
</worksheet>
</file>

<file path=docProps/app.xml><?xml version="1.0" encoding="utf-8"?>
<Properties xmlns="http://schemas.openxmlformats.org/officeDocument/2006/extended-properties">
  <Template>Normal.eit</Template>
  <TotalTime>0</TotalTime>
  <Application>Yozo_Office27021597764231179</Application>
  <Company>省林业厅</Company>
</Properties>
</file>

<file path=docProps/core.xml><?xml version="1.0" encoding="utf-8"?>
<cp:coreProperties xmlns:cp="http://schemas.openxmlformats.org/package/2006/metadata/core-properties" xmlns:dc="http://purl.org/dc/elements/1.1/" xmlns:dcterms="http://purl.org/dc/terms/" xmlns:xsi="http://www.w3.org/2001/XMLSchema-instance">
  <dc:creator>解冰</dc:creator>
  <cp:lastModifiedBy>root</cp:lastModifiedBy>
  <cp:revision>0</cp:revision>
  <dcterms:created xsi:type="dcterms:W3CDTF">2020-01-09T03:34:00Z</dcterms:created>
  <dcterms:modified xsi:type="dcterms:W3CDTF">2021-12-16T02:36:54Z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2052-10.8.0.6423</vt:lpwstr>
  </property>
</Properties>
</file>